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65476" windowWidth="10860" windowHeight="11640" activeTab="2"/>
  </bookViews>
  <sheets>
    <sheet name="sep" sheetId="1" r:id="rId1"/>
    <sheet name="day" sheetId="2" r:id="rId2"/>
    <sheet name="night" sheetId="3" r:id="rId3"/>
  </sheets>
  <definedNames/>
  <calcPr fullCalcOnLoad="1"/>
</workbook>
</file>

<file path=xl/sharedStrings.xml><?xml version="1.0" encoding="utf-8"?>
<sst xmlns="http://schemas.openxmlformats.org/spreadsheetml/2006/main" count="151" uniqueCount="31">
  <si>
    <t>Total (06:00 till 05:59)</t>
  </si>
  <si>
    <t>A</t>
  </si>
  <si>
    <t>A Total</t>
  </si>
  <si>
    <t>D</t>
  </si>
  <si>
    <t>D Total</t>
  </si>
  <si>
    <t>Grand Total</t>
  </si>
  <si>
    <t>_02</t>
  </si>
  <si>
    <t>07L</t>
  </si>
  <si>
    <t>07R</t>
  </si>
  <si>
    <t>25L</t>
  </si>
  <si>
    <t>25R</t>
  </si>
  <si>
    <t>V</t>
  </si>
  <si>
    <t>Z</t>
  </si>
  <si>
    <t>M</t>
  </si>
  <si>
    <t>W</t>
  </si>
  <si>
    <t xml:space="preserve"> </t>
  </si>
  <si>
    <t>Day (06:00 till 22:59)</t>
  </si>
  <si>
    <t>Night (23:00 till 05:59)</t>
  </si>
  <si>
    <r>
      <t>D</t>
    </r>
    <r>
      <rPr>
        <sz val="10"/>
        <rFont val="Arial"/>
        <family val="0"/>
      </rPr>
      <t>ov</t>
    </r>
  </si>
  <si>
    <r>
      <t>V</t>
    </r>
    <r>
      <rPr>
        <sz val="10"/>
        <rFont val="Arial"/>
        <family val="0"/>
      </rPr>
      <t>oz</t>
    </r>
  </si>
  <si>
    <r>
      <t>Z</t>
    </r>
    <r>
      <rPr>
        <sz val="10"/>
        <rFont val="Arial"/>
        <family val="0"/>
      </rPr>
      <t>oz</t>
    </r>
  </si>
  <si>
    <r>
      <t>Z</t>
    </r>
    <r>
      <rPr>
        <sz val="10"/>
        <rFont val="Arial"/>
        <family val="0"/>
      </rPr>
      <t>om</t>
    </r>
  </si>
  <si>
    <r>
      <t>M</t>
    </r>
    <r>
      <rPr>
        <sz val="10"/>
        <rFont val="Arial"/>
        <family val="0"/>
      </rPr>
      <t>od</t>
    </r>
  </si>
  <si>
    <r>
      <t>D</t>
    </r>
    <r>
      <rPr>
        <sz val="10"/>
        <rFont val="Arial"/>
        <family val="0"/>
      </rPr>
      <t>ow</t>
    </r>
  </si>
  <si>
    <r>
      <t>W</t>
    </r>
    <r>
      <rPr>
        <sz val="10"/>
        <rFont val="Arial"/>
        <family val="0"/>
      </rPr>
      <t>od</t>
    </r>
  </si>
  <si>
    <t>A*</t>
  </si>
  <si>
    <t>D**</t>
  </si>
  <si>
    <r>
      <t>D</t>
    </r>
    <r>
      <rPr>
        <sz val="10"/>
        <rFont val="Arial"/>
        <family val="0"/>
      </rPr>
      <t>ov***</t>
    </r>
  </si>
  <si>
    <t>***Dov = nacht donderdag op vrijdag enz.</t>
  </si>
  <si>
    <t>** D = vertrekken (departures)</t>
  </si>
  <si>
    <t xml:space="preserve"> * A =  landingen (arrivals)</t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</si>
</sst>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BF &quot;#,##0_);\(&quot;BF &quot;#,##0\)"/>
    <numFmt numFmtId="165" formatCode="&quot;BF &quot;#,##0_);[Red]\(&quot;BF &quot;#,##0\)"/>
    <numFmt numFmtId="166" formatCode="&quot;BF &quot;#,##0.00_);\(&quot;BF &quot;#,##0.00\)"/>
    <numFmt numFmtId="167" formatCode="&quot;BF &quot;#,##0.00_);[Red]\(&quot;BF &quot;#,##0.00\)"/>
    <numFmt numFmtId="168" formatCode="_(&quot;BF &quot;* #,##0_);_(&quot;BF &quot;* \(#,##0\);_(&quot;BF &quot;* &quot;-&quot;_);_(@_)"/>
    <numFmt numFmtId="169" formatCode="_(&quot;BF &quot;* #,##0.00_);_(&quot;BF &quot;* \(#,##0.00\);_(&quot;BF 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\-mmm\-yyyy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pane ySplit="3" topLeftCell="BM31" activePane="bottomLeft" state="frozen"/>
      <selection pane="topLeft" activeCell="A1" sqref="A1"/>
      <selection pane="bottomLeft" activeCell="A39" sqref="A39:IV39"/>
    </sheetView>
  </sheetViews>
  <sheetFormatPr defaultColWidth="9.140625" defaultRowHeight="12.75"/>
  <cols>
    <col min="1" max="1" width="11.421875" style="0" customWidth="1"/>
    <col min="2" max="5" width="5.00390625" style="0" customWidth="1"/>
    <col min="6" max="6" width="6.140625" style="0" customWidth="1"/>
    <col min="7" max="7" width="5.00390625" style="0" customWidth="1"/>
    <col min="8" max="8" width="5.7109375" style="0" customWidth="1"/>
    <col min="9" max="14" width="5.00390625" style="0" customWidth="1"/>
    <col min="15" max="15" width="5.8515625" style="0" customWidth="1"/>
    <col min="16" max="16" width="6.28125" style="0" customWidth="1"/>
    <col min="17" max="17" width="8.8515625" style="0" customWidth="1"/>
    <col min="18" max="18" width="5.00390625" style="0" customWidth="1"/>
    <col min="19" max="16384" width="8.8515625" style="0" customWidth="1"/>
  </cols>
  <sheetData>
    <row r="1" spans="1:18" ht="15.75">
      <c r="A1" s="1"/>
      <c r="B1" s="2" t="s">
        <v>0</v>
      </c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5"/>
    </row>
    <row r="2" spans="1:18" ht="12.75">
      <c r="A2" s="1"/>
      <c r="B2" s="6" t="s">
        <v>1</v>
      </c>
      <c r="C2" s="7"/>
      <c r="D2" s="7"/>
      <c r="E2" s="7"/>
      <c r="F2" s="8"/>
      <c r="G2" s="8"/>
      <c r="H2" s="6" t="s">
        <v>2</v>
      </c>
      <c r="I2" s="9"/>
      <c r="J2" s="6" t="s">
        <v>3</v>
      </c>
      <c r="K2" s="8"/>
      <c r="L2" s="8"/>
      <c r="M2" s="8"/>
      <c r="N2" s="7"/>
      <c r="O2" s="8"/>
      <c r="P2" s="6" t="s">
        <v>4</v>
      </c>
      <c r="Q2" s="10" t="s">
        <v>5</v>
      </c>
      <c r="R2" s="5"/>
    </row>
    <row r="3" spans="1:18" ht="12.75">
      <c r="A3" s="1"/>
      <c r="B3" s="6" t="s">
        <v>6</v>
      </c>
      <c r="C3" s="7">
        <v>20</v>
      </c>
      <c r="D3" s="7" t="s">
        <v>7</v>
      </c>
      <c r="E3" s="7" t="s">
        <v>8</v>
      </c>
      <c r="F3" s="7" t="s">
        <v>9</v>
      </c>
      <c r="G3" s="7" t="s">
        <v>10</v>
      </c>
      <c r="H3" s="11"/>
      <c r="I3" s="12"/>
      <c r="J3" s="6" t="s">
        <v>6</v>
      </c>
      <c r="K3" s="7">
        <v>20</v>
      </c>
      <c r="L3" s="7" t="s">
        <v>7</v>
      </c>
      <c r="M3" s="7" t="s">
        <v>8</v>
      </c>
      <c r="N3" s="13" t="s">
        <v>9</v>
      </c>
      <c r="O3" s="7" t="s">
        <v>10</v>
      </c>
      <c r="P3" s="11"/>
      <c r="Q3" s="14"/>
      <c r="R3" s="5"/>
    </row>
    <row r="4" spans="1:18" ht="12.75">
      <c r="A4" s="1">
        <v>38596</v>
      </c>
      <c r="B4" s="3"/>
      <c r="C4" s="3"/>
      <c r="D4" s="3"/>
      <c r="E4" s="3"/>
      <c r="F4" s="3">
        <v>324</v>
      </c>
      <c r="G4" s="3">
        <v>88</v>
      </c>
      <c r="H4" s="3">
        <f>SUM(B4:G4)</f>
        <v>412</v>
      </c>
      <c r="I4" s="4"/>
      <c r="J4" s="3"/>
      <c r="K4" s="3">
        <v>16</v>
      </c>
      <c r="L4" s="3"/>
      <c r="M4" s="3"/>
      <c r="N4" s="3"/>
      <c r="O4" s="3">
        <v>395</v>
      </c>
      <c r="P4" s="3">
        <f>SUM(J4:O4)</f>
        <v>411</v>
      </c>
      <c r="Q4" s="3">
        <f>H4+P4</f>
        <v>823</v>
      </c>
      <c r="R4" s="5" t="s">
        <v>3</v>
      </c>
    </row>
    <row r="5" spans="1:18" ht="12.75">
      <c r="A5" s="1">
        <v>38597</v>
      </c>
      <c r="B5" s="3"/>
      <c r="C5" s="3">
        <v>3</v>
      </c>
      <c r="D5" s="3"/>
      <c r="E5" s="3"/>
      <c r="F5" s="3">
        <v>312</v>
      </c>
      <c r="G5" s="3">
        <v>98</v>
      </c>
      <c r="H5" s="3">
        <f aca="true" t="shared" si="0" ref="H5:H33">SUM(B5:G5)</f>
        <v>413</v>
      </c>
      <c r="I5" s="4"/>
      <c r="J5" s="3"/>
      <c r="K5" s="3">
        <v>5</v>
      </c>
      <c r="L5" s="3">
        <v>5</v>
      </c>
      <c r="M5" s="3">
        <v>7</v>
      </c>
      <c r="N5" s="3"/>
      <c r="O5" s="3">
        <v>384</v>
      </c>
      <c r="P5" s="3">
        <f aca="true" t="shared" si="1" ref="P5:P31">SUM(J5:O5)</f>
        <v>401</v>
      </c>
      <c r="Q5" s="3">
        <f aca="true" t="shared" si="2" ref="Q5:Q31">H5+P5</f>
        <v>814</v>
      </c>
      <c r="R5" s="5" t="s">
        <v>11</v>
      </c>
    </row>
    <row r="6" spans="1:18" ht="12.75">
      <c r="A6" s="1">
        <v>38598</v>
      </c>
      <c r="B6" s="3">
        <v>147</v>
      </c>
      <c r="C6" s="3"/>
      <c r="D6" s="3"/>
      <c r="E6" s="3"/>
      <c r="F6" s="3">
        <v>101</v>
      </c>
      <c r="G6" s="3">
        <v>38</v>
      </c>
      <c r="H6" s="3">
        <f t="shared" si="0"/>
        <v>286</v>
      </c>
      <c r="I6" s="4"/>
      <c r="J6" s="3">
        <v>1</v>
      </c>
      <c r="K6" s="15"/>
      <c r="L6" s="3">
        <v>20</v>
      </c>
      <c r="M6" s="3">
        <v>100</v>
      </c>
      <c r="N6" s="3">
        <v>3</v>
      </c>
      <c r="O6" s="3">
        <v>141</v>
      </c>
      <c r="P6" s="3">
        <f t="shared" si="1"/>
        <v>265</v>
      </c>
      <c r="Q6" s="3">
        <f t="shared" si="2"/>
        <v>551</v>
      </c>
      <c r="R6" s="5" t="s">
        <v>12</v>
      </c>
    </row>
    <row r="7" spans="1:18" ht="12.75">
      <c r="A7" s="1">
        <v>38599</v>
      </c>
      <c r="B7" s="3">
        <v>212</v>
      </c>
      <c r="C7" s="3"/>
      <c r="D7" s="3"/>
      <c r="E7" s="3"/>
      <c r="F7" s="3">
        <v>49</v>
      </c>
      <c r="G7" s="3">
        <v>35</v>
      </c>
      <c r="H7" s="3">
        <f t="shared" si="0"/>
        <v>296</v>
      </c>
      <c r="I7" s="4"/>
      <c r="J7" s="3">
        <v>35</v>
      </c>
      <c r="K7" s="15">
        <v>5</v>
      </c>
      <c r="L7" s="3">
        <v>14</v>
      </c>
      <c r="M7" s="3">
        <v>200</v>
      </c>
      <c r="N7" s="3"/>
      <c r="O7" s="3">
        <v>71</v>
      </c>
      <c r="P7" s="3">
        <f t="shared" si="1"/>
        <v>325</v>
      </c>
      <c r="Q7" s="3">
        <f t="shared" si="2"/>
        <v>621</v>
      </c>
      <c r="R7" s="5" t="s">
        <v>12</v>
      </c>
    </row>
    <row r="8" spans="1:18" ht="12.75">
      <c r="A8" s="1">
        <v>38600</v>
      </c>
      <c r="B8" s="3"/>
      <c r="C8" s="3">
        <v>2</v>
      </c>
      <c r="D8" s="3"/>
      <c r="E8" s="3"/>
      <c r="F8" s="3">
        <v>309</v>
      </c>
      <c r="G8" s="3">
        <v>104</v>
      </c>
      <c r="H8" s="3">
        <f t="shared" si="0"/>
        <v>415</v>
      </c>
      <c r="I8" s="4"/>
      <c r="J8" s="3"/>
      <c r="K8" s="15">
        <v>8</v>
      </c>
      <c r="L8" s="3">
        <v>7</v>
      </c>
      <c r="M8" s="3">
        <v>21</v>
      </c>
      <c r="N8" s="3"/>
      <c r="O8" s="3">
        <v>380</v>
      </c>
      <c r="P8" s="3">
        <f t="shared" si="1"/>
        <v>416</v>
      </c>
      <c r="Q8" s="3">
        <f t="shared" si="2"/>
        <v>831</v>
      </c>
      <c r="R8" s="5" t="s">
        <v>13</v>
      </c>
    </row>
    <row r="9" spans="1:18" ht="12.75">
      <c r="A9" s="1">
        <v>38601</v>
      </c>
      <c r="B9" s="3"/>
      <c r="C9" s="3"/>
      <c r="D9" s="3"/>
      <c r="E9" s="3"/>
      <c r="F9" s="3">
        <v>323</v>
      </c>
      <c r="G9" s="3">
        <v>80</v>
      </c>
      <c r="H9" s="3">
        <f t="shared" si="0"/>
        <v>403</v>
      </c>
      <c r="I9" s="4"/>
      <c r="J9" s="3"/>
      <c r="K9" s="15">
        <v>17</v>
      </c>
      <c r="L9" s="3">
        <v>1</v>
      </c>
      <c r="M9" s="3"/>
      <c r="N9" s="3"/>
      <c r="O9" s="3">
        <v>389</v>
      </c>
      <c r="P9" s="3">
        <f t="shared" si="1"/>
        <v>407</v>
      </c>
      <c r="Q9" s="3">
        <f t="shared" si="2"/>
        <v>810</v>
      </c>
      <c r="R9" s="5" t="s">
        <v>3</v>
      </c>
    </row>
    <row r="10" spans="1:18" ht="12.75">
      <c r="A10" s="1">
        <v>38602</v>
      </c>
      <c r="B10" s="3"/>
      <c r="C10" s="3">
        <v>4</v>
      </c>
      <c r="D10" s="3"/>
      <c r="E10" s="3"/>
      <c r="F10" s="3">
        <v>314</v>
      </c>
      <c r="G10" s="3">
        <v>100</v>
      </c>
      <c r="H10" s="3">
        <f t="shared" si="0"/>
        <v>418</v>
      </c>
      <c r="I10" s="4"/>
      <c r="J10" s="3">
        <v>1</v>
      </c>
      <c r="K10" s="15"/>
      <c r="L10" s="3">
        <v>8</v>
      </c>
      <c r="M10" s="3">
        <v>23</v>
      </c>
      <c r="N10" s="3"/>
      <c r="O10" s="3">
        <v>387</v>
      </c>
      <c r="P10" s="3">
        <f t="shared" si="1"/>
        <v>419</v>
      </c>
      <c r="Q10" s="3">
        <f t="shared" si="2"/>
        <v>837</v>
      </c>
      <c r="R10" s="5" t="s">
        <v>14</v>
      </c>
    </row>
    <row r="11" spans="1:18" ht="12.75">
      <c r="A11" s="1">
        <v>38603</v>
      </c>
      <c r="B11" s="3"/>
      <c r="C11" s="3">
        <v>2</v>
      </c>
      <c r="D11" s="3"/>
      <c r="E11" s="3"/>
      <c r="F11" s="3">
        <v>312</v>
      </c>
      <c r="G11" s="3">
        <v>109</v>
      </c>
      <c r="H11" s="3">
        <f t="shared" si="0"/>
        <v>423</v>
      </c>
      <c r="I11" s="4"/>
      <c r="J11" s="3"/>
      <c r="K11" s="3">
        <v>18</v>
      </c>
      <c r="L11" s="3"/>
      <c r="M11" s="3"/>
      <c r="N11" s="3"/>
      <c r="O11" s="3">
        <v>408</v>
      </c>
      <c r="P11" s="3">
        <f t="shared" si="1"/>
        <v>426</v>
      </c>
      <c r="Q11" s="3">
        <f t="shared" si="2"/>
        <v>849</v>
      </c>
      <c r="R11" s="5" t="s">
        <v>3</v>
      </c>
    </row>
    <row r="12" spans="1:18" ht="12.75">
      <c r="A12" s="1">
        <v>38604</v>
      </c>
      <c r="B12" s="3"/>
      <c r="C12" s="3">
        <v>4</v>
      </c>
      <c r="D12" s="3"/>
      <c r="E12" s="3"/>
      <c r="F12" s="3">
        <v>325</v>
      </c>
      <c r="G12" s="3">
        <v>97</v>
      </c>
      <c r="H12" s="3">
        <f t="shared" si="0"/>
        <v>426</v>
      </c>
      <c r="I12" s="4"/>
      <c r="J12" s="3"/>
      <c r="K12" s="3">
        <v>2</v>
      </c>
      <c r="L12" s="3">
        <v>5</v>
      </c>
      <c r="M12" s="3">
        <v>7</v>
      </c>
      <c r="N12" s="3"/>
      <c r="O12" s="3">
        <v>388</v>
      </c>
      <c r="P12" s="3">
        <f t="shared" si="1"/>
        <v>402</v>
      </c>
      <c r="Q12" s="3">
        <f t="shared" si="2"/>
        <v>828</v>
      </c>
      <c r="R12" s="5" t="s">
        <v>11</v>
      </c>
    </row>
    <row r="13" spans="1:18" ht="12.75">
      <c r="A13" s="1">
        <v>38605</v>
      </c>
      <c r="B13" s="3"/>
      <c r="C13" s="3"/>
      <c r="D13" s="3"/>
      <c r="E13" s="3">
        <v>1</v>
      </c>
      <c r="F13" s="3">
        <v>178</v>
      </c>
      <c r="G13" s="3">
        <v>109</v>
      </c>
      <c r="H13" s="3">
        <f t="shared" si="0"/>
        <v>288</v>
      </c>
      <c r="I13" s="4"/>
      <c r="J13" s="3">
        <v>1</v>
      </c>
      <c r="K13" s="3">
        <v>10</v>
      </c>
      <c r="L13" s="3">
        <v>1</v>
      </c>
      <c r="M13" s="3" t="s">
        <v>15</v>
      </c>
      <c r="N13" s="3">
        <v>7</v>
      </c>
      <c r="O13" s="3">
        <v>247</v>
      </c>
      <c r="P13" s="3">
        <f t="shared" si="1"/>
        <v>266</v>
      </c>
      <c r="Q13" s="3">
        <f t="shared" si="2"/>
        <v>554</v>
      </c>
      <c r="R13" s="5" t="s">
        <v>12</v>
      </c>
    </row>
    <row r="14" spans="1:18" ht="12.75">
      <c r="A14" s="1">
        <v>38606</v>
      </c>
      <c r="B14" s="3"/>
      <c r="C14" s="3"/>
      <c r="D14" s="3"/>
      <c r="E14" s="3"/>
      <c r="F14" s="3">
        <v>213</v>
      </c>
      <c r="G14" s="3">
        <v>76</v>
      </c>
      <c r="H14" s="3">
        <f t="shared" si="0"/>
        <v>289</v>
      </c>
      <c r="I14" s="4"/>
      <c r="J14" s="3"/>
      <c r="K14" s="3">
        <v>19</v>
      </c>
      <c r="L14" s="3"/>
      <c r="M14" s="3"/>
      <c r="N14" s="3"/>
      <c r="O14" s="3">
        <v>311</v>
      </c>
      <c r="P14" s="3">
        <f t="shared" si="1"/>
        <v>330</v>
      </c>
      <c r="Q14" s="3">
        <f t="shared" si="2"/>
        <v>619</v>
      </c>
      <c r="R14" s="5" t="s">
        <v>12</v>
      </c>
    </row>
    <row r="15" spans="1:18" ht="12.75">
      <c r="A15" s="1">
        <v>38607</v>
      </c>
      <c r="B15" s="3">
        <v>312</v>
      </c>
      <c r="C15" s="3">
        <v>3</v>
      </c>
      <c r="D15" s="3"/>
      <c r="E15" s="3"/>
      <c r="F15" s="3">
        <v>71</v>
      </c>
      <c r="G15" s="3">
        <v>36</v>
      </c>
      <c r="H15" s="3">
        <f t="shared" si="0"/>
        <v>422</v>
      </c>
      <c r="I15" s="4"/>
      <c r="J15" s="3">
        <v>28</v>
      </c>
      <c r="K15" s="3"/>
      <c r="L15" s="3">
        <v>19</v>
      </c>
      <c r="M15" s="3">
        <v>277</v>
      </c>
      <c r="N15" s="3"/>
      <c r="O15" s="3">
        <v>100</v>
      </c>
      <c r="P15" s="3">
        <f t="shared" si="1"/>
        <v>424</v>
      </c>
      <c r="Q15" s="3">
        <f t="shared" si="2"/>
        <v>846</v>
      </c>
      <c r="R15" s="5" t="s">
        <v>13</v>
      </c>
    </row>
    <row r="16" spans="1:18" ht="12.75">
      <c r="A16" s="1">
        <v>38608</v>
      </c>
      <c r="B16" s="3"/>
      <c r="C16" s="3"/>
      <c r="D16" s="3"/>
      <c r="E16" s="3"/>
      <c r="F16" s="3">
        <v>293</v>
      </c>
      <c r="G16" s="3">
        <v>123</v>
      </c>
      <c r="H16" s="3">
        <f t="shared" si="0"/>
        <v>416</v>
      </c>
      <c r="I16" s="4"/>
      <c r="J16" s="3"/>
      <c r="K16" s="3">
        <v>19</v>
      </c>
      <c r="L16" s="3"/>
      <c r="M16" s="3"/>
      <c r="N16" s="3"/>
      <c r="O16" s="3">
        <v>403</v>
      </c>
      <c r="P16" s="3">
        <f t="shared" si="1"/>
        <v>422</v>
      </c>
      <c r="Q16" s="3">
        <f t="shared" si="2"/>
        <v>838</v>
      </c>
      <c r="R16" s="5" t="s">
        <v>3</v>
      </c>
    </row>
    <row r="17" spans="1:18" ht="12.75">
      <c r="A17" s="1">
        <v>38609</v>
      </c>
      <c r="B17" s="3"/>
      <c r="C17" s="3"/>
      <c r="D17" s="3"/>
      <c r="E17" s="3"/>
      <c r="F17" s="3">
        <v>313</v>
      </c>
      <c r="G17" s="3">
        <v>111</v>
      </c>
      <c r="H17" s="3">
        <f t="shared" si="0"/>
        <v>424</v>
      </c>
      <c r="I17" s="4"/>
      <c r="J17" s="3"/>
      <c r="K17" s="3">
        <v>17</v>
      </c>
      <c r="L17" s="3"/>
      <c r="M17" s="3"/>
      <c r="N17" s="3"/>
      <c r="O17" s="3">
        <v>403</v>
      </c>
      <c r="P17" s="3">
        <f t="shared" si="1"/>
        <v>420</v>
      </c>
      <c r="Q17" s="3">
        <f t="shared" si="2"/>
        <v>844</v>
      </c>
      <c r="R17" s="5" t="s">
        <v>14</v>
      </c>
    </row>
    <row r="18" spans="1:18" ht="12.75">
      <c r="A18" s="1">
        <v>38610</v>
      </c>
      <c r="B18" s="3">
        <v>1</v>
      </c>
      <c r="C18" s="3"/>
      <c r="D18" s="3"/>
      <c r="E18" s="3"/>
      <c r="F18" s="3">
        <v>283</v>
      </c>
      <c r="G18" s="3">
        <v>133</v>
      </c>
      <c r="H18" s="3">
        <f t="shared" si="0"/>
        <v>417</v>
      </c>
      <c r="I18" s="4"/>
      <c r="J18" s="3">
        <v>1</v>
      </c>
      <c r="K18" s="3"/>
      <c r="L18" s="3"/>
      <c r="M18" s="3"/>
      <c r="N18" s="3"/>
      <c r="O18" s="3">
        <v>418</v>
      </c>
      <c r="P18" s="3">
        <f t="shared" si="1"/>
        <v>419</v>
      </c>
      <c r="Q18" s="3">
        <f t="shared" si="2"/>
        <v>836</v>
      </c>
      <c r="R18" s="5" t="s">
        <v>3</v>
      </c>
    </row>
    <row r="19" spans="1:18" ht="12.75">
      <c r="A19" s="1">
        <v>38611</v>
      </c>
      <c r="B19" s="3">
        <v>343</v>
      </c>
      <c r="C19" s="3">
        <v>4</v>
      </c>
      <c r="D19" s="3"/>
      <c r="E19" s="3"/>
      <c r="F19" s="3">
        <v>33</v>
      </c>
      <c r="G19" s="3">
        <v>57</v>
      </c>
      <c r="H19" s="3">
        <f t="shared" si="0"/>
        <v>437</v>
      </c>
      <c r="I19" s="4"/>
      <c r="J19" s="3">
        <v>45</v>
      </c>
      <c r="K19" s="3">
        <v>2</v>
      </c>
      <c r="L19" s="3">
        <v>22</v>
      </c>
      <c r="M19" s="3">
        <v>310</v>
      </c>
      <c r="N19" s="3"/>
      <c r="O19" s="3">
        <v>27</v>
      </c>
      <c r="P19" s="3">
        <f t="shared" si="1"/>
        <v>406</v>
      </c>
      <c r="Q19" s="3">
        <f t="shared" si="2"/>
        <v>843</v>
      </c>
      <c r="R19" s="5" t="s">
        <v>11</v>
      </c>
    </row>
    <row r="20" spans="1:18" ht="12.75">
      <c r="A20" s="1">
        <v>38612</v>
      </c>
      <c r="B20" s="3">
        <v>19</v>
      </c>
      <c r="C20" s="3"/>
      <c r="D20" s="3"/>
      <c r="E20" s="3"/>
      <c r="F20" s="3">
        <v>92</v>
      </c>
      <c r="G20" s="3">
        <v>176</v>
      </c>
      <c r="H20" s="3">
        <f t="shared" si="0"/>
        <v>287</v>
      </c>
      <c r="I20" s="4"/>
      <c r="J20" s="3"/>
      <c r="K20" s="3"/>
      <c r="L20" s="3">
        <v>3</v>
      </c>
      <c r="M20" s="3">
        <v>7</v>
      </c>
      <c r="N20" s="3">
        <v>6</v>
      </c>
      <c r="O20" s="3">
        <v>255</v>
      </c>
      <c r="P20" s="3">
        <f t="shared" si="1"/>
        <v>271</v>
      </c>
      <c r="Q20" s="3">
        <f t="shared" si="2"/>
        <v>558</v>
      </c>
      <c r="R20" s="5" t="s">
        <v>12</v>
      </c>
    </row>
    <row r="21" spans="1:18" ht="12.75">
      <c r="A21" s="1">
        <v>38613</v>
      </c>
      <c r="B21" s="3">
        <v>2</v>
      </c>
      <c r="C21" s="3"/>
      <c r="D21" s="3"/>
      <c r="E21" s="3"/>
      <c r="F21" s="3">
        <v>125</v>
      </c>
      <c r="G21" s="3">
        <v>172</v>
      </c>
      <c r="H21" s="3">
        <f t="shared" si="0"/>
        <v>299</v>
      </c>
      <c r="I21" s="4"/>
      <c r="J21" s="3"/>
      <c r="K21" s="3">
        <v>74</v>
      </c>
      <c r="L21" s="3"/>
      <c r="M21" s="3"/>
      <c r="N21" s="3"/>
      <c r="O21" s="3">
        <v>262</v>
      </c>
      <c r="P21" s="3">
        <f t="shared" si="1"/>
        <v>336</v>
      </c>
      <c r="Q21" s="3">
        <f t="shared" si="2"/>
        <v>635</v>
      </c>
      <c r="R21" s="5" t="s">
        <v>12</v>
      </c>
    </row>
    <row r="22" spans="1:18" ht="12.75">
      <c r="A22" s="1">
        <v>38614</v>
      </c>
      <c r="B22" s="3"/>
      <c r="C22" s="3">
        <v>3</v>
      </c>
      <c r="D22" s="3"/>
      <c r="E22" s="3"/>
      <c r="F22" s="3">
        <v>306</v>
      </c>
      <c r="G22" s="3">
        <v>108</v>
      </c>
      <c r="H22" s="3">
        <f t="shared" si="0"/>
        <v>417</v>
      </c>
      <c r="I22" s="4"/>
      <c r="J22" s="3">
        <v>1</v>
      </c>
      <c r="K22" s="3">
        <v>9</v>
      </c>
      <c r="L22" s="3">
        <v>9</v>
      </c>
      <c r="M22" s="3">
        <v>20</v>
      </c>
      <c r="N22" s="3"/>
      <c r="O22" s="3">
        <v>380</v>
      </c>
      <c r="P22" s="3">
        <f t="shared" si="1"/>
        <v>419</v>
      </c>
      <c r="Q22" s="3">
        <f t="shared" si="2"/>
        <v>836</v>
      </c>
      <c r="R22" s="5" t="s">
        <v>13</v>
      </c>
    </row>
    <row r="23" spans="1:18" ht="12.75">
      <c r="A23" s="1">
        <v>38615</v>
      </c>
      <c r="B23" s="3"/>
      <c r="C23" s="3"/>
      <c r="D23" s="3"/>
      <c r="E23" s="3"/>
      <c r="F23" s="3">
        <v>235</v>
      </c>
      <c r="G23" s="3">
        <v>178</v>
      </c>
      <c r="H23" s="3">
        <f t="shared" si="0"/>
        <v>413</v>
      </c>
      <c r="I23" s="4"/>
      <c r="J23" s="3"/>
      <c r="K23" s="3">
        <v>20</v>
      </c>
      <c r="L23" s="3"/>
      <c r="M23" s="3"/>
      <c r="N23" s="3"/>
      <c r="O23" s="3">
        <v>396</v>
      </c>
      <c r="P23" s="3">
        <f t="shared" si="1"/>
        <v>416</v>
      </c>
      <c r="Q23" s="3">
        <f t="shared" si="2"/>
        <v>829</v>
      </c>
      <c r="R23" s="5" t="s">
        <v>3</v>
      </c>
    </row>
    <row r="24" spans="1:18" ht="12.75">
      <c r="A24" s="1">
        <v>38616</v>
      </c>
      <c r="B24" s="3">
        <v>45</v>
      </c>
      <c r="C24" s="3">
        <v>7</v>
      </c>
      <c r="D24" s="3"/>
      <c r="E24" s="3"/>
      <c r="F24" s="3">
        <v>296</v>
      </c>
      <c r="G24" s="3">
        <v>77</v>
      </c>
      <c r="H24" s="3">
        <f t="shared" si="0"/>
        <v>425</v>
      </c>
      <c r="I24" s="4"/>
      <c r="J24" s="3">
        <v>1</v>
      </c>
      <c r="K24" s="3"/>
      <c r="L24" s="3">
        <v>11</v>
      </c>
      <c r="M24" s="3">
        <v>55</v>
      </c>
      <c r="N24" s="3"/>
      <c r="O24" s="3">
        <v>352</v>
      </c>
      <c r="P24" s="3">
        <f t="shared" si="1"/>
        <v>419</v>
      </c>
      <c r="Q24" s="3">
        <f t="shared" si="2"/>
        <v>844</v>
      </c>
      <c r="R24" s="5" t="s">
        <v>14</v>
      </c>
    </row>
    <row r="25" spans="1:18" ht="12.75">
      <c r="A25" s="1">
        <v>38617</v>
      </c>
      <c r="B25" s="16"/>
      <c r="C25" s="16"/>
      <c r="D25" s="16"/>
      <c r="E25" s="16"/>
      <c r="F25" s="16">
        <v>250</v>
      </c>
      <c r="G25" s="16">
        <v>166</v>
      </c>
      <c r="H25" s="16">
        <f t="shared" si="0"/>
        <v>416</v>
      </c>
      <c r="I25" s="17"/>
      <c r="J25" s="16"/>
      <c r="K25" s="16">
        <v>17</v>
      </c>
      <c r="L25" s="16"/>
      <c r="M25" s="16"/>
      <c r="N25" s="16"/>
      <c r="O25" s="16">
        <v>409</v>
      </c>
      <c r="P25" s="16">
        <f t="shared" si="1"/>
        <v>426</v>
      </c>
      <c r="Q25" s="16">
        <f t="shared" si="2"/>
        <v>842</v>
      </c>
      <c r="R25" s="5" t="s">
        <v>3</v>
      </c>
    </row>
    <row r="26" spans="1:18" ht="12.75">
      <c r="A26" s="1">
        <v>38618</v>
      </c>
      <c r="B26" s="3"/>
      <c r="C26" s="3"/>
      <c r="D26" s="3"/>
      <c r="E26" s="3"/>
      <c r="F26" s="16">
        <v>317</v>
      </c>
      <c r="G26" s="16">
        <v>101</v>
      </c>
      <c r="H26" s="3">
        <f t="shared" si="0"/>
        <v>418</v>
      </c>
      <c r="I26" s="4"/>
      <c r="J26" s="3"/>
      <c r="K26" s="3">
        <v>9</v>
      </c>
      <c r="L26" s="3"/>
      <c r="M26" s="3"/>
      <c r="N26" s="3">
        <v>2</v>
      </c>
      <c r="O26" s="16">
        <v>389</v>
      </c>
      <c r="P26" s="3">
        <f t="shared" si="1"/>
        <v>400</v>
      </c>
      <c r="Q26" s="3">
        <f t="shared" si="2"/>
        <v>818</v>
      </c>
      <c r="R26" s="5" t="s">
        <v>11</v>
      </c>
    </row>
    <row r="27" spans="1:18" ht="12.75">
      <c r="A27" s="1">
        <v>38619</v>
      </c>
      <c r="B27" s="3"/>
      <c r="C27" s="3"/>
      <c r="D27" s="3"/>
      <c r="E27" s="3"/>
      <c r="F27" s="16">
        <v>255</v>
      </c>
      <c r="G27" s="16">
        <v>29</v>
      </c>
      <c r="H27" s="3">
        <f t="shared" si="0"/>
        <v>284</v>
      </c>
      <c r="I27" s="4"/>
      <c r="J27" s="3"/>
      <c r="K27" s="3">
        <v>119</v>
      </c>
      <c r="L27" s="3"/>
      <c r="M27" s="3">
        <v>1</v>
      </c>
      <c r="N27" s="3">
        <v>5</v>
      </c>
      <c r="O27" s="16">
        <v>137</v>
      </c>
      <c r="P27" s="3">
        <f t="shared" si="1"/>
        <v>262</v>
      </c>
      <c r="Q27" s="3">
        <f t="shared" si="2"/>
        <v>546</v>
      </c>
      <c r="R27" s="5" t="s">
        <v>12</v>
      </c>
    </row>
    <row r="28" spans="1:18" ht="12.75">
      <c r="A28" s="1">
        <v>38620</v>
      </c>
      <c r="B28" s="3"/>
      <c r="C28" s="3"/>
      <c r="D28" s="3"/>
      <c r="E28" s="3"/>
      <c r="F28" s="16">
        <v>175</v>
      </c>
      <c r="G28" s="16">
        <v>114</v>
      </c>
      <c r="H28" s="3">
        <f t="shared" si="0"/>
        <v>289</v>
      </c>
      <c r="I28" s="4"/>
      <c r="J28" s="3"/>
      <c r="K28" s="3">
        <v>180</v>
      </c>
      <c r="L28" s="3"/>
      <c r="M28" s="3"/>
      <c r="N28" s="3">
        <v>2</v>
      </c>
      <c r="O28" s="16">
        <v>142</v>
      </c>
      <c r="P28" s="3">
        <f t="shared" si="1"/>
        <v>324</v>
      </c>
      <c r="Q28" s="3">
        <f t="shared" si="2"/>
        <v>613</v>
      </c>
      <c r="R28" s="5" t="s">
        <v>12</v>
      </c>
    </row>
    <row r="29" spans="1:18" ht="12.75">
      <c r="A29" s="1">
        <v>38621</v>
      </c>
      <c r="B29" s="3"/>
      <c r="C29" s="3">
        <v>5</v>
      </c>
      <c r="D29" s="3"/>
      <c r="E29" s="3"/>
      <c r="F29" s="16">
        <v>300</v>
      </c>
      <c r="G29" s="16">
        <v>112</v>
      </c>
      <c r="H29" s="3">
        <f t="shared" si="0"/>
        <v>417</v>
      </c>
      <c r="I29" s="4"/>
      <c r="J29" s="3"/>
      <c r="K29" s="3">
        <v>9</v>
      </c>
      <c r="L29" s="3">
        <v>9</v>
      </c>
      <c r="M29" s="3">
        <v>20</v>
      </c>
      <c r="N29" s="3"/>
      <c r="O29" s="16">
        <v>388</v>
      </c>
      <c r="P29" s="3">
        <f t="shared" si="1"/>
        <v>426</v>
      </c>
      <c r="Q29" s="3">
        <f t="shared" si="2"/>
        <v>843</v>
      </c>
      <c r="R29" s="5" t="s">
        <v>13</v>
      </c>
    </row>
    <row r="30" spans="1:18" ht="12.75">
      <c r="A30" s="1">
        <v>38622</v>
      </c>
      <c r="B30" s="3"/>
      <c r="C30" s="3"/>
      <c r="D30" s="3"/>
      <c r="E30" s="3"/>
      <c r="F30" s="16">
        <v>294</v>
      </c>
      <c r="G30" s="16">
        <v>110</v>
      </c>
      <c r="H30" s="3">
        <f t="shared" si="0"/>
        <v>404</v>
      </c>
      <c r="I30" s="4"/>
      <c r="J30" s="3"/>
      <c r="K30" s="3">
        <v>20</v>
      </c>
      <c r="L30" s="3"/>
      <c r="M30" s="3"/>
      <c r="N30" s="3"/>
      <c r="O30" s="16">
        <v>373</v>
      </c>
      <c r="P30" s="3">
        <f t="shared" si="1"/>
        <v>393</v>
      </c>
      <c r="Q30" s="3">
        <f t="shared" si="2"/>
        <v>797</v>
      </c>
      <c r="R30" s="5" t="s">
        <v>3</v>
      </c>
    </row>
    <row r="31" spans="1:18" ht="12.75">
      <c r="A31" s="1">
        <v>38623</v>
      </c>
      <c r="B31" s="3"/>
      <c r="C31" s="3"/>
      <c r="D31" s="3"/>
      <c r="E31" s="3"/>
      <c r="F31" s="3">
        <v>301</v>
      </c>
      <c r="G31" s="3">
        <v>114</v>
      </c>
      <c r="H31" s="3">
        <f t="shared" si="0"/>
        <v>415</v>
      </c>
      <c r="I31" s="4"/>
      <c r="J31" s="3"/>
      <c r="K31" s="3">
        <v>18</v>
      </c>
      <c r="L31" s="3"/>
      <c r="M31" s="3"/>
      <c r="N31" s="3"/>
      <c r="O31" s="3">
        <v>406</v>
      </c>
      <c r="P31" s="3">
        <f t="shared" si="1"/>
        <v>424</v>
      </c>
      <c r="Q31" s="3">
        <f t="shared" si="2"/>
        <v>839</v>
      </c>
      <c r="R31" s="5" t="s">
        <v>14</v>
      </c>
    </row>
    <row r="32" spans="1:18" ht="12.75">
      <c r="A32" s="1">
        <v>38624</v>
      </c>
      <c r="B32" s="3"/>
      <c r="C32" s="3"/>
      <c r="D32" s="3"/>
      <c r="E32" s="3"/>
      <c r="F32" s="3">
        <v>317</v>
      </c>
      <c r="G32" s="3">
        <v>109</v>
      </c>
      <c r="H32" s="3">
        <f t="shared" si="0"/>
        <v>426</v>
      </c>
      <c r="I32" s="4"/>
      <c r="J32" s="3"/>
      <c r="K32" s="3">
        <v>16</v>
      </c>
      <c r="L32" s="3"/>
      <c r="M32" s="3"/>
      <c r="N32" s="3"/>
      <c r="O32" s="3">
        <v>410</v>
      </c>
      <c r="P32" s="3">
        <f>SUM(J32:O32)</f>
        <v>426</v>
      </c>
      <c r="Q32" s="3">
        <f>H32+P32</f>
        <v>852</v>
      </c>
      <c r="R32" s="5" t="s">
        <v>3</v>
      </c>
    </row>
    <row r="33" spans="1:18" ht="12.75">
      <c r="A33" s="1">
        <v>38625</v>
      </c>
      <c r="B33" s="3"/>
      <c r="C33" s="3"/>
      <c r="D33" s="3"/>
      <c r="E33" s="3"/>
      <c r="F33" s="3">
        <v>302</v>
      </c>
      <c r="G33" s="3">
        <v>119</v>
      </c>
      <c r="H33" s="3">
        <f t="shared" si="0"/>
        <v>421</v>
      </c>
      <c r="I33" s="4"/>
      <c r="J33" s="3"/>
      <c r="K33" s="3">
        <v>8</v>
      </c>
      <c r="L33" s="3"/>
      <c r="M33" s="3"/>
      <c r="N33" s="3"/>
      <c r="O33" s="3">
        <v>387</v>
      </c>
      <c r="P33" s="3">
        <f>SUM(J33:O33)</f>
        <v>395</v>
      </c>
      <c r="Q33" s="3">
        <f>H33+P33</f>
        <v>816</v>
      </c>
      <c r="R33" s="5" t="s">
        <v>11</v>
      </c>
    </row>
    <row r="34" spans="1:17" ht="12.75">
      <c r="A34" s="1"/>
      <c r="B34" s="3"/>
      <c r="C34" s="3"/>
      <c r="D34" s="3"/>
      <c r="E34" s="3"/>
      <c r="F34" s="3"/>
      <c r="G34" s="3"/>
      <c r="H34" s="3"/>
      <c r="I34" s="4"/>
      <c r="J34" s="3"/>
      <c r="K34" s="3"/>
      <c r="L34" s="3"/>
      <c r="M34" s="3"/>
      <c r="N34" s="3"/>
      <c r="O34" s="3"/>
      <c r="P34" s="3"/>
      <c r="Q34" s="3"/>
    </row>
    <row r="35" spans="1:17" ht="12.75">
      <c r="A35" s="1"/>
      <c r="B35" s="18">
        <f aca="true" t="shared" si="3" ref="B35:H35">SUM(B4:B33)</f>
        <v>1081</v>
      </c>
      <c r="C35" s="18">
        <f t="shared" si="3"/>
        <v>37</v>
      </c>
      <c r="D35" s="18">
        <f t="shared" si="3"/>
        <v>0</v>
      </c>
      <c r="E35" s="18">
        <f t="shared" si="3"/>
        <v>1</v>
      </c>
      <c r="F35" s="18">
        <f t="shared" si="3"/>
        <v>7318</v>
      </c>
      <c r="G35" s="18">
        <f t="shared" si="3"/>
        <v>3079</v>
      </c>
      <c r="H35" s="18">
        <f t="shared" si="3"/>
        <v>11516</v>
      </c>
      <c r="I35" s="18" t="s">
        <v>15</v>
      </c>
      <c r="J35" s="18">
        <f aca="true" t="shared" si="4" ref="J35:Q35">SUM(J4:J33)</f>
        <v>114</v>
      </c>
      <c r="K35" s="18">
        <f t="shared" si="4"/>
        <v>637</v>
      </c>
      <c r="L35" s="18">
        <f t="shared" si="4"/>
        <v>134</v>
      </c>
      <c r="M35" s="18">
        <f t="shared" si="4"/>
        <v>1048</v>
      </c>
      <c r="N35" s="18">
        <f t="shared" si="4"/>
        <v>25</v>
      </c>
      <c r="O35" s="18">
        <f t="shared" si="4"/>
        <v>9538</v>
      </c>
      <c r="P35" s="18">
        <f t="shared" si="4"/>
        <v>11496</v>
      </c>
      <c r="Q35" s="18">
        <f t="shared" si="4"/>
        <v>23012</v>
      </c>
    </row>
    <row r="38" ht="12.75">
      <c r="A38" s="33" t="s">
        <v>29</v>
      </c>
    </row>
    <row r="39" s="33" customFormat="1" ht="12.75">
      <c r="A39" s="33" t="s">
        <v>30</v>
      </c>
    </row>
    <row r="40" spans="1:6" ht="12.75">
      <c r="A40" s="33" t="s">
        <v>28</v>
      </c>
      <c r="B40" s="33"/>
      <c r="C40" s="33"/>
      <c r="D40" s="33"/>
      <c r="E40" s="33"/>
      <c r="F40" s="33"/>
    </row>
  </sheetData>
  <printOptions gridLines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pane ySplit="3" topLeftCell="BM19" activePane="bottomLeft" state="frozen"/>
      <selection pane="topLeft" activeCell="A1" sqref="A1"/>
      <selection pane="bottomLeft" activeCell="A40" sqref="A40:IV40"/>
    </sheetView>
  </sheetViews>
  <sheetFormatPr defaultColWidth="9.140625" defaultRowHeight="12.75"/>
  <cols>
    <col min="1" max="1" width="11.28125" style="0" customWidth="1"/>
    <col min="2" max="3" width="5.140625" style="0" customWidth="1"/>
    <col min="4" max="5" width="4.28125" style="0" customWidth="1"/>
    <col min="6" max="6" width="6.140625" style="0" customWidth="1"/>
    <col min="7" max="7" width="7.28125" style="0" customWidth="1"/>
    <col min="8" max="8" width="6.7109375" style="0" customWidth="1"/>
    <col min="9" max="10" width="4.28125" style="0" customWidth="1"/>
    <col min="11" max="11" width="5.421875" style="0" customWidth="1"/>
    <col min="12" max="12" width="4.28125" style="0" customWidth="1"/>
    <col min="13" max="13" width="5.28125" style="0" customWidth="1"/>
    <col min="14" max="14" width="4.28125" style="0" customWidth="1"/>
    <col min="15" max="15" width="6.140625" style="0" customWidth="1"/>
    <col min="16" max="16" width="6.00390625" style="0" customWidth="1"/>
    <col min="17" max="17" width="9.8515625" style="0" customWidth="1"/>
    <col min="18" max="18" width="4.28125" style="0" customWidth="1"/>
    <col min="19" max="16384" width="8.8515625" style="0" customWidth="1"/>
  </cols>
  <sheetData>
    <row r="1" spans="1:18" ht="15.75">
      <c r="A1" s="3"/>
      <c r="B1" s="2" t="s">
        <v>16</v>
      </c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5"/>
    </row>
    <row r="2" spans="1:18" ht="12.75">
      <c r="A2" s="3"/>
      <c r="B2" s="6" t="s">
        <v>1</v>
      </c>
      <c r="C2" s="7"/>
      <c r="D2" s="7"/>
      <c r="E2" s="7"/>
      <c r="F2" s="8"/>
      <c r="G2" s="8"/>
      <c r="H2" s="6" t="s">
        <v>2</v>
      </c>
      <c r="I2" s="9"/>
      <c r="J2" s="6" t="s">
        <v>3</v>
      </c>
      <c r="K2" s="8"/>
      <c r="L2" s="8"/>
      <c r="M2" s="8"/>
      <c r="N2" s="7"/>
      <c r="O2" s="8"/>
      <c r="P2" s="6" t="s">
        <v>4</v>
      </c>
      <c r="Q2" s="10" t="s">
        <v>5</v>
      </c>
      <c r="R2" s="5"/>
    </row>
    <row r="3" spans="1:18" ht="12.75">
      <c r="A3" s="3"/>
      <c r="B3" s="6" t="s">
        <v>6</v>
      </c>
      <c r="C3" s="7">
        <v>20</v>
      </c>
      <c r="D3" s="7" t="s">
        <v>7</v>
      </c>
      <c r="E3" s="7" t="s">
        <v>8</v>
      </c>
      <c r="F3" s="7" t="s">
        <v>9</v>
      </c>
      <c r="G3" s="7" t="s">
        <v>10</v>
      </c>
      <c r="H3" s="11"/>
      <c r="I3" s="12"/>
      <c r="J3" s="6" t="s">
        <v>6</v>
      </c>
      <c r="K3" s="7">
        <v>20</v>
      </c>
      <c r="L3" s="7" t="s">
        <v>7</v>
      </c>
      <c r="M3" s="7" t="s">
        <v>8</v>
      </c>
      <c r="N3" s="13" t="s">
        <v>9</v>
      </c>
      <c r="O3" s="7" t="s">
        <v>10</v>
      </c>
      <c r="P3" s="11"/>
      <c r="Q3" s="14"/>
      <c r="R3" s="5"/>
    </row>
    <row r="4" spans="1:18" ht="12.75">
      <c r="A4" s="1">
        <v>38596</v>
      </c>
      <c r="B4" s="3"/>
      <c r="C4" s="3"/>
      <c r="D4" s="3"/>
      <c r="E4" s="3"/>
      <c r="F4" s="3">
        <v>304</v>
      </c>
      <c r="G4" s="3">
        <v>56</v>
      </c>
      <c r="H4" s="3">
        <f>SUM(B4:G4)</f>
        <v>360</v>
      </c>
      <c r="I4" s="4"/>
      <c r="J4" s="3"/>
      <c r="K4" s="3"/>
      <c r="L4" s="3"/>
      <c r="M4" s="3"/>
      <c r="N4" s="3"/>
      <c r="O4" s="3">
        <v>377</v>
      </c>
      <c r="P4" s="3">
        <f>SUM(J4:O4)</f>
        <v>377</v>
      </c>
      <c r="Q4" s="3">
        <f>H4+P4</f>
        <v>737</v>
      </c>
      <c r="R4" s="5" t="s">
        <v>3</v>
      </c>
    </row>
    <row r="5" spans="1:18" ht="12.75">
      <c r="A5" s="1">
        <v>38597</v>
      </c>
      <c r="B5" s="3"/>
      <c r="C5" s="3"/>
      <c r="D5" s="3"/>
      <c r="E5" s="3"/>
      <c r="F5" s="3">
        <v>297</v>
      </c>
      <c r="G5" s="3">
        <v>66</v>
      </c>
      <c r="H5" s="3">
        <f aca="true" t="shared" si="0" ref="H5:H33">SUM(B5:G5)</f>
        <v>363</v>
      </c>
      <c r="I5" s="4"/>
      <c r="J5" s="3"/>
      <c r="K5" s="3"/>
      <c r="L5" s="3"/>
      <c r="M5" s="3"/>
      <c r="N5" s="3"/>
      <c r="O5" s="3">
        <v>384</v>
      </c>
      <c r="P5" s="3">
        <f aca="true" t="shared" si="1" ref="P5:P31">SUM(J5:O5)</f>
        <v>384</v>
      </c>
      <c r="Q5" s="3">
        <f aca="true" t="shared" si="2" ref="Q5:Q31">H5+P5</f>
        <v>747</v>
      </c>
      <c r="R5" s="5" t="s">
        <v>11</v>
      </c>
    </row>
    <row r="6" spans="1:18" ht="12.75">
      <c r="A6" s="1">
        <v>38598</v>
      </c>
      <c r="B6" s="3">
        <v>134</v>
      </c>
      <c r="C6" s="3"/>
      <c r="D6" s="3"/>
      <c r="E6" s="3"/>
      <c r="F6" s="3">
        <v>101</v>
      </c>
      <c r="G6" s="3">
        <v>13</v>
      </c>
      <c r="H6" s="3">
        <f t="shared" si="0"/>
        <v>248</v>
      </c>
      <c r="I6" s="4"/>
      <c r="J6" s="3">
        <v>1</v>
      </c>
      <c r="K6" s="15"/>
      <c r="L6" s="3">
        <v>19</v>
      </c>
      <c r="M6" s="3">
        <v>96</v>
      </c>
      <c r="N6" s="3"/>
      <c r="O6" s="3">
        <v>139</v>
      </c>
      <c r="P6" s="3">
        <f t="shared" si="1"/>
        <v>255</v>
      </c>
      <c r="Q6" s="3">
        <f t="shared" si="2"/>
        <v>503</v>
      </c>
      <c r="R6" s="5" t="s">
        <v>12</v>
      </c>
    </row>
    <row r="7" spans="1:18" ht="12.75">
      <c r="A7" s="1">
        <v>38599</v>
      </c>
      <c r="B7" s="3">
        <v>212</v>
      </c>
      <c r="C7" s="3"/>
      <c r="D7" s="3"/>
      <c r="E7" s="3"/>
      <c r="F7" s="3">
        <v>34</v>
      </c>
      <c r="G7" s="3">
        <v>18</v>
      </c>
      <c r="H7" s="3">
        <f t="shared" si="0"/>
        <v>264</v>
      </c>
      <c r="I7" s="4"/>
      <c r="J7" s="3">
        <v>35</v>
      </c>
      <c r="K7" s="15"/>
      <c r="L7" s="3">
        <v>14</v>
      </c>
      <c r="M7" s="3">
        <v>200</v>
      </c>
      <c r="N7" s="3"/>
      <c r="O7" s="3">
        <v>63</v>
      </c>
      <c r="P7" s="3">
        <f t="shared" si="1"/>
        <v>312</v>
      </c>
      <c r="Q7" s="3">
        <f t="shared" si="2"/>
        <v>576</v>
      </c>
      <c r="R7" s="5" t="s">
        <v>12</v>
      </c>
    </row>
    <row r="8" spans="1:18" ht="12.75">
      <c r="A8" s="1">
        <v>38600</v>
      </c>
      <c r="B8" s="3"/>
      <c r="C8" s="3"/>
      <c r="D8" s="3"/>
      <c r="E8" s="3"/>
      <c r="F8" s="3">
        <v>297</v>
      </c>
      <c r="G8" s="3">
        <v>67</v>
      </c>
      <c r="H8" s="3">
        <f t="shared" si="0"/>
        <v>364</v>
      </c>
      <c r="I8" s="4"/>
      <c r="J8" s="3"/>
      <c r="K8" s="3"/>
      <c r="L8" s="3">
        <v>1</v>
      </c>
      <c r="M8" s="3"/>
      <c r="N8" s="3"/>
      <c r="O8" s="3">
        <v>380</v>
      </c>
      <c r="P8" s="3">
        <f t="shared" si="1"/>
        <v>381</v>
      </c>
      <c r="Q8" s="3">
        <f t="shared" si="2"/>
        <v>745</v>
      </c>
      <c r="R8" s="5" t="s">
        <v>13</v>
      </c>
    </row>
    <row r="9" spans="1:18" ht="12.75">
      <c r="A9" s="1">
        <v>38601</v>
      </c>
      <c r="B9" s="3"/>
      <c r="C9" s="3"/>
      <c r="D9" s="3"/>
      <c r="E9" s="3"/>
      <c r="F9" s="3">
        <v>300</v>
      </c>
      <c r="G9" s="3">
        <v>54</v>
      </c>
      <c r="H9" s="3">
        <f t="shared" si="0"/>
        <v>354</v>
      </c>
      <c r="I9" s="4"/>
      <c r="J9" s="3"/>
      <c r="K9" s="3">
        <v>1</v>
      </c>
      <c r="L9" s="3">
        <v>1</v>
      </c>
      <c r="M9" s="3"/>
      <c r="N9" s="3"/>
      <c r="O9" s="3">
        <v>373</v>
      </c>
      <c r="P9" s="3">
        <f t="shared" si="1"/>
        <v>375</v>
      </c>
      <c r="Q9" s="3">
        <f t="shared" si="2"/>
        <v>729</v>
      </c>
      <c r="R9" s="5" t="s">
        <v>3</v>
      </c>
    </row>
    <row r="10" spans="1:18" ht="12.75">
      <c r="A10" s="1">
        <v>38602</v>
      </c>
      <c r="B10" s="3"/>
      <c r="C10" s="3"/>
      <c r="D10" s="3"/>
      <c r="E10" s="3"/>
      <c r="F10" s="3">
        <v>291</v>
      </c>
      <c r="G10" s="3">
        <v>74</v>
      </c>
      <c r="H10" s="3">
        <f t="shared" si="0"/>
        <v>365</v>
      </c>
      <c r="I10" s="4"/>
      <c r="J10" s="3">
        <v>1</v>
      </c>
      <c r="K10" s="3"/>
      <c r="L10" s="3"/>
      <c r="M10" s="3"/>
      <c r="N10" s="3"/>
      <c r="O10" s="3">
        <v>379</v>
      </c>
      <c r="P10" s="3">
        <f t="shared" si="1"/>
        <v>380</v>
      </c>
      <c r="Q10" s="3">
        <f t="shared" si="2"/>
        <v>745</v>
      </c>
      <c r="R10" s="5" t="s">
        <v>14</v>
      </c>
    </row>
    <row r="11" spans="1:18" ht="12.75">
      <c r="A11" s="1">
        <v>38603</v>
      </c>
      <c r="B11" s="3"/>
      <c r="C11" s="3">
        <v>2</v>
      </c>
      <c r="D11" s="3"/>
      <c r="E11" s="3"/>
      <c r="F11" s="3">
        <v>301</v>
      </c>
      <c r="G11" s="3">
        <v>73</v>
      </c>
      <c r="H11" s="3">
        <f t="shared" si="0"/>
        <v>376</v>
      </c>
      <c r="I11" s="4"/>
      <c r="J11" s="3"/>
      <c r="K11" s="3"/>
      <c r="L11" s="3"/>
      <c r="M11" s="3"/>
      <c r="N11" s="3"/>
      <c r="O11" s="3">
        <v>392</v>
      </c>
      <c r="P11" s="3">
        <f t="shared" si="1"/>
        <v>392</v>
      </c>
      <c r="Q11" s="3">
        <f t="shared" si="2"/>
        <v>768</v>
      </c>
      <c r="R11" s="5" t="s">
        <v>3</v>
      </c>
    </row>
    <row r="12" spans="1:18" ht="12.75">
      <c r="A12" s="1">
        <v>38604</v>
      </c>
      <c r="B12" s="3"/>
      <c r="C12" s="3"/>
      <c r="D12" s="3"/>
      <c r="E12" s="3"/>
      <c r="F12" s="3">
        <v>301</v>
      </c>
      <c r="G12" s="3">
        <v>66</v>
      </c>
      <c r="H12" s="3">
        <f t="shared" si="0"/>
        <v>367</v>
      </c>
      <c r="I12" s="4"/>
      <c r="J12" s="3"/>
      <c r="K12" s="3"/>
      <c r="L12" s="3"/>
      <c r="M12" s="3"/>
      <c r="N12" s="3"/>
      <c r="O12" s="3">
        <v>388</v>
      </c>
      <c r="P12" s="3">
        <f t="shared" si="1"/>
        <v>388</v>
      </c>
      <c r="Q12" s="3">
        <f t="shared" si="2"/>
        <v>755</v>
      </c>
      <c r="R12" s="5" t="s">
        <v>11</v>
      </c>
    </row>
    <row r="13" spans="1:18" ht="12.75">
      <c r="A13" s="1">
        <v>38605</v>
      </c>
      <c r="B13" s="3"/>
      <c r="C13" s="3"/>
      <c r="D13" s="3"/>
      <c r="E13" s="3">
        <v>1</v>
      </c>
      <c r="F13" s="3">
        <v>176</v>
      </c>
      <c r="G13" s="3">
        <v>77</v>
      </c>
      <c r="H13" s="3">
        <f t="shared" si="0"/>
        <v>254</v>
      </c>
      <c r="I13" s="4"/>
      <c r="J13" s="3">
        <v>1</v>
      </c>
      <c r="K13" s="3">
        <v>10</v>
      </c>
      <c r="L13" s="3">
        <v>1</v>
      </c>
      <c r="M13" s="3"/>
      <c r="N13" s="3">
        <v>2</v>
      </c>
      <c r="O13" s="3">
        <v>247</v>
      </c>
      <c r="P13" s="3">
        <f t="shared" si="1"/>
        <v>261</v>
      </c>
      <c r="Q13" s="3">
        <f t="shared" si="2"/>
        <v>515</v>
      </c>
      <c r="R13" s="5" t="s">
        <v>12</v>
      </c>
    </row>
    <row r="14" spans="1:18" ht="12.75">
      <c r="A14" s="1">
        <v>38606</v>
      </c>
      <c r="B14" s="3"/>
      <c r="C14" s="3"/>
      <c r="D14" s="3"/>
      <c r="E14" s="3"/>
      <c r="F14" s="3">
        <v>194</v>
      </c>
      <c r="G14" s="3">
        <v>64</v>
      </c>
      <c r="H14" s="3">
        <f t="shared" si="0"/>
        <v>258</v>
      </c>
      <c r="I14" s="4"/>
      <c r="J14" s="3"/>
      <c r="K14" s="3">
        <v>19</v>
      </c>
      <c r="L14" s="3"/>
      <c r="M14" s="3"/>
      <c r="N14" s="3"/>
      <c r="O14" s="3">
        <v>298</v>
      </c>
      <c r="P14" s="3">
        <f t="shared" si="1"/>
        <v>317</v>
      </c>
      <c r="Q14" s="3">
        <f t="shared" si="2"/>
        <v>575</v>
      </c>
      <c r="R14" s="5" t="s">
        <v>12</v>
      </c>
    </row>
    <row r="15" spans="1:18" ht="12.75">
      <c r="A15" s="1">
        <v>38607</v>
      </c>
      <c r="B15" s="3">
        <v>265</v>
      </c>
      <c r="C15" s="3"/>
      <c r="D15" s="3"/>
      <c r="E15" s="3"/>
      <c r="F15" s="3">
        <v>71</v>
      </c>
      <c r="G15" s="3">
        <v>32</v>
      </c>
      <c r="H15" s="3">
        <f t="shared" si="0"/>
        <v>368</v>
      </c>
      <c r="I15" s="4"/>
      <c r="J15" s="3">
        <v>28</v>
      </c>
      <c r="K15" s="3"/>
      <c r="L15" s="3">
        <v>8</v>
      </c>
      <c r="M15" s="3">
        <v>253</v>
      </c>
      <c r="N15" s="3"/>
      <c r="O15" s="3">
        <v>99</v>
      </c>
      <c r="P15" s="3">
        <f t="shared" si="1"/>
        <v>388</v>
      </c>
      <c r="Q15" s="3">
        <f t="shared" si="2"/>
        <v>756</v>
      </c>
      <c r="R15" s="5" t="s">
        <v>13</v>
      </c>
    </row>
    <row r="16" spans="1:18" ht="12.75">
      <c r="A16" s="1">
        <v>38608</v>
      </c>
      <c r="B16" s="3"/>
      <c r="C16" s="3"/>
      <c r="D16" s="3"/>
      <c r="E16" s="3"/>
      <c r="F16" s="3">
        <v>276</v>
      </c>
      <c r="G16" s="3">
        <v>92</v>
      </c>
      <c r="H16" s="3">
        <f t="shared" si="0"/>
        <v>368</v>
      </c>
      <c r="I16" s="4"/>
      <c r="J16" s="3"/>
      <c r="K16" s="3"/>
      <c r="L16" s="3"/>
      <c r="M16" s="3"/>
      <c r="N16" s="3"/>
      <c r="O16" s="3">
        <v>385</v>
      </c>
      <c r="P16" s="3">
        <f t="shared" si="1"/>
        <v>385</v>
      </c>
      <c r="Q16" s="3">
        <f t="shared" si="2"/>
        <v>753</v>
      </c>
      <c r="R16" s="5" t="s">
        <v>3</v>
      </c>
    </row>
    <row r="17" spans="1:18" ht="12.75">
      <c r="A17" s="1">
        <v>38609</v>
      </c>
      <c r="B17" s="3"/>
      <c r="C17" s="3"/>
      <c r="D17" s="3"/>
      <c r="E17" s="3"/>
      <c r="F17" s="3">
        <v>301</v>
      </c>
      <c r="G17" s="3">
        <v>74</v>
      </c>
      <c r="H17" s="3">
        <f t="shared" si="0"/>
        <v>375</v>
      </c>
      <c r="I17" s="4"/>
      <c r="J17" s="3"/>
      <c r="K17" s="3"/>
      <c r="L17" s="3"/>
      <c r="M17" s="3"/>
      <c r="N17" s="3"/>
      <c r="O17" s="3">
        <v>384</v>
      </c>
      <c r="P17" s="3">
        <f t="shared" si="1"/>
        <v>384</v>
      </c>
      <c r="Q17" s="3">
        <f t="shared" si="2"/>
        <v>759</v>
      </c>
      <c r="R17" s="5" t="s">
        <v>14</v>
      </c>
    </row>
    <row r="18" spans="1:18" ht="12.75">
      <c r="A18" s="1">
        <v>38610</v>
      </c>
      <c r="B18" s="3"/>
      <c r="C18" s="3"/>
      <c r="D18" s="3"/>
      <c r="E18" s="3"/>
      <c r="F18" s="3">
        <v>256</v>
      </c>
      <c r="G18" s="3">
        <v>104</v>
      </c>
      <c r="H18" s="3">
        <f t="shared" si="0"/>
        <v>360</v>
      </c>
      <c r="I18" s="4"/>
      <c r="J18" s="3"/>
      <c r="K18" s="3"/>
      <c r="L18" s="3"/>
      <c r="M18" s="3"/>
      <c r="N18" s="3"/>
      <c r="O18" s="3">
        <v>384</v>
      </c>
      <c r="P18" s="3">
        <f t="shared" si="1"/>
        <v>384</v>
      </c>
      <c r="Q18" s="3">
        <f t="shared" si="2"/>
        <v>744</v>
      </c>
      <c r="R18" s="5" t="s">
        <v>3</v>
      </c>
    </row>
    <row r="19" spans="1:18" ht="12.75">
      <c r="A19" s="1">
        <v>38611</v>
      </c>
      <c r="B19" s="3">
        <v>343</v>
      </c>
      <c r="C19" s="3"/>
      <c r="D19" s="3"/>
      <c r="E19" s="3"/>
      <c r="F19" s="3">
        <v>22</v>
      </c>
      <c r="G19" s="3">
        <v>14</v>
      </c>
      <c r="H19" s="3">
        <f t="shared" si="0"/>
        <v>379</v>
      </c>
      <c r="I19" s="4"/>
      <c r="J19" s="3">
        <v>45</v>
      </c>
      <c r="K19" s="3"/>
      <c r="L19" s="3">
        <v>17</v>
      </c>
      <c r="M19" s="3">
        <v>303</v>
      </c>
      <c r="N19" s="3"/>
      <c r="O19" s="3">
        <v>24</v>
      </c>
      <c r="P19" s="3">
        <f t="shared" si="1"/>
        <v>389</v>
      </c>
      <c r="Q19" s="3">
        <f t="shared" si="2"/>
        <v>768</v>
      </c>
      <c r="R19" s="5" t="s">
        <v>11</v>
      </c>
    </row>
    <row r="20" spans="1:18" ht="12.75">
      <c r="A20" s="1">
        <v>38612</v>
      </c>
      <c r="B20" s="3">
        <v>18</v>
      </c>
      <c r="C20" s="3"/>
      <c r="D20" s="3"/>
      <c r="E20" s="3"/>
      <c r="F20" s="3">
        <v>92</v>
      </c>
      <c r="G20" s="3">
        <v>140</v>
      </c>
      <c r="H20" s="3">
        <f t="shared" si="0"/>
        <v>250</v>
      </c>
      <c r="I20" s="4"/>
      <c r="J20" s="3"/>
      <c r="K20" s="3"/>
      <c r="L20" s="3">
        <v>3</v>
      </c>
      <c r="M20" s="3">
        <v>7</v>
      </c>
      <c r="N20" s="3"/>
      <c r="O20" s="3">
        <v>254</v>
      </c>
      <c r="P20" s="3">
        <f t="shared" si="1"/>
        <v>264</v>
      </c>
      <c r="Q20" s="3">
        <f t="shared" si="2"/>
        <v>514</v>
      </c>
      <c r="R20" s="5" t="s">
        <v>12</v>
      </c>
    </row>
    <row r="21" spans="1:18" ht="12.75">
      <c r="A21" s="1">
        <v>38613</v>
      </c>
      <c r="B21" s="3">
        <v>2</v>
      </c>
      <c r="C21" s="3"/>
      <c r="D21" s="3"/>
      <c r="E21" s="3"/>
      <c r="F21" s="3">
        <v>109</v>
      </c>
      <c r="G21" s="3">
        <v>162</v>
      </c>
      <c r="H21" s="3">
        <f t="shared" si="0"/>
        <v>273</v>
      </c>
      <c r="I21" s="4"/>
      <c r="J21" s="3"/>
      <c r="K21" s="3">
        <v>71</v>
      </c>
      <c r="L21" s="3"/>
      <c r="M21" s="3"/>
      <c r="N21" s="3"/>
      <c r="O21" s="3">
        <v>252</v>
      </c>
      <c r="P21" s="3">
        <f t="shared" si="1"/>
        <v>323</v>
      </c>
      <c r="Q21" s="3">
        <f t="shared" si="2"/>
        <v>596</v>
      </c>
      <c r="R21" s="5" t="s">
        <v>12</v>
      </c>
    </row>
    <row r="22" spans="1:18" ht="12.75">
      <c r="A22" s="1">
        <v>38614</v>
      </c>
      <c r="B22" s="3"/>
      <c r="C22" s="3"/>
      <c r="D22" s="3"/>
      <c r="E22" s="3"/>
      <c r="F22" s="3">
        <v>283</v>
      </c>
      <c r="G22" s="3">
        <v>80</v>
      </c>
      <c r="H22" s="3">
        <f t="shared" si="0"/>
        <v>363</v>
      </c>
      <c r="I22" s="4"/>
      <c r="J22" s="3">
        <v>1</v>
      </c>
      <c r="K22" s="3"/>
      <c r="L22" s="3"/>
      <c r="M22" s="3"/>
      <c r="N22" s="3"/>
      <c r="O22" s="3">
        <v>380</v>
      </c>
      <c r="P22" s="3">
        <f t="shared" si="1"/>
        <v>381</v>
      </c>
      <c r="Q22" s="3">
        <f t="shared" si="2"/>
        <v>744</v>
      </c>
      <c r="R22" s="5" t="s">
        <v>13</v>
      </c>
    </row>
    <row r="23" spans="1:18" ht="12.75">
      <c r="A23" s="1">
        <v>38615</v>
      </c>
      <c r="B23" s="3"/>
      <c r="C23" s="3"/>
      <c r="D23" s="3"/>
      <c r="E23" s="3"/>
      <c r="F23" s="3">
        <v>222</v>
      </c>
      <c r="G23" s="3">
        <v>140</v>
      </c>
      <c r="H23" s="3">
        <f t="shared" si="0"/>
        <v>362</v>
      </c>
      <c r="I23" s="4"/>
      <c r="J23" s="3"/>
      <c r="K23" s="3">
        <v>6</v>
      </c>
      <c r="L23" s="3"/>
      <c r="M23" s="3"/>
      <c r="N23" s="3"/>
      <c r="O23" s="3">
        <v>376</v>
      </c>
      <c r="P23" s="3">
        <f t="shared" si="1"/>
        <v>382</v>
      </c>
      <c r="Q23" s="3">
        <f t="shared" si="2"/>
        <v>744</v>
      </c>
      <c r="R23" s="5" t="s">
        <v>3</v>
      </c>
    </row>
    <row r="24" spans="1:18" ht="12.75">
      <c r="A24" s="1">
        <v>38616</v>
      </c>
      <c r="B24" s="3">
        <v>45</v>
      </c>
      <c r="C24" s="3"/>
      <c r="D24" s="3"/>
      <c r="E24" s="3"/>
      <c r="F24" s="3">
        <v>285</v>
      </c>
      <c r="G24" s="3">
        <v>40</v>
      </c>
      <c r="H24" s="3">
        <f t="shared" si="0"/>
        <v>370</v>
      </c>
      <c r="I24" s="4"/>
      <c r="J24" s="3">
        <v>1</v>
      </c>
      <c r="K24" s="3"/>
      <c r="L24" s="3">
        <v>3</v>
      </c>
      <c r="M24" s="3">
        <v>36</v>
      </c>
      <c r="N24" s="3"/>
      <c r="O24" s="3">
        <v>345</v>
      </c>
      <c r="P24" s="3">
        <f t="shared" si="1"/>
        <v>385</v>
      </c>
      <c r="Q24" s="3">
        <f t="shared" si="2"/>
        <v>755</v>
      </c>
      <c r="R24" s="5" t="s">
        <v>14</v>
      </c>
    </row>
    <row r="25" spans="1:18" ht="12.75">
      <c r="A25" s="1">
        <v>38617</v>
      </c>
      <c r="B25" s="16"/>
      <c r="C25" s="16"/>
      <c r="D25" s="16"/>
      <c r="E25" s="16"/>
      <c r="F25" s="16">
        <v>239</v>
      </c>
      <c r="G25" s="16">
        <v>127</v>
      </c>
      <c r="H25" s="16">
        <f t="shared" si="0"/>
        <v>366</v>
      </c>
      <c r="I25" s="17"/>
      <c r="J25" s="16"/>
      <c r="K25" s="16"/>
      <c r="L25" s="16"/>
      <c r="M25" s="16"/>
      <c r="N25" s="16"/>
      <c r="O25" s="16">
        <v>389</v>
      </c>
      <c r="P25" s="3">
        <f t="shared" si="1"/>
        <v>389</v>
      </c>
      <c r="Q25" s="16">
        <f t="shared" si="2"/>
        <v>755</v>
      </c>
      <c r="R25" s="5" t="s">
        <v>3</v>
      </c>
    </row>
    <row r="26" spans="1:18" ht="12.75">
      <c r="A26" s="1">
        <v>38618</v>
      </c>
      <c r="B26" s="3"/>
      <c r="C26" s="3"/>
      <c r="D26" s="3"/>
      <c r="E26" s="3"/>
      <c r="F26" s="16">
        <v>293</v>
      </c>
      <c r="G26" s="16">
        <v>76</v>
      </c>
      <c r="H26" s="3">
        <f t="shared" si="0"/>
        <v>369</v>
      </c>
      <c r="I26" s="4"/>
      <c r="J26" s="3"/>
      <c r="K26" s="3">
        <v>1</v>
      </c>
      <c r="L26" s="3"/>
      <c r="M26" s="3"/>
      <c r="N26" s="3">
        <v>2</v>
      </c>
      <c r="O26" s="16">
        <v>381</v>
      </c>
      <c r="P26" s="3">
        <f t="shared" si="1"/>
        <v>384</v>
      </c>
      <c r="Q26" s="3">
        <f t="shared" si="2"/>
        <v>753</v>
      </c>
      <c r="R26" s="5" t="s">
        <v>11</v>
      </c>
    </row>
    <row r="27" spans="1:18" ht="12.75">
      <c r="A27" s="1">
        <v>38619</v>
      </c>
      <c r="B27" s="3"/>
      <c r="C27" s="3"/>
      <c r="D27" s="3"/>
      <c r="E27" s="3"/>
      <c r="F27" s="16">
        <v>223</v>
      </c>
      <c r="G27" s="16">
        <v>29</v>
      </c>
      <c r="H27" s="3">
        <f t="shared" si="0"/>
        <v>252</v>
      </c>
      <c r="I27" s="4"/>
      <c r="J27" s="3"/>
      <c r="K27" s="3">
        <v>119</v>
      </c>
      <c r="L27" s="3"/>
      <c r="M27" s="3">
        <v>1</v>
      </c>
      <c r="N27" s="3">
        <v>1</v>
      </c>
      <c r="O27" s="16">
        <v>137</v>
      </c>
      <c r="P27" s="3">
        <f t="shared" si="1"/>
        <v>258</v>
      </c>
      <c r="Q27" s="3">
        <f t="shared" si="2"/>
        <v>510</v>
      </c>
      <c r="R27" s="5" t="s">
        <v>12</v>
      </c>
    </row>
    <row r="28" spans="1:18" ht="12.75">
      <c r="A28" s="1">
        <v>38620</v>
      </c>
      <c r="B28" s="3"/>
      <c r="C28" s="3"/>
      <c r="D28" s="3"/>
      <c r="E28" s="3"/>
      <c r="F28" s="16">
        <v>157</v>
      </c>
      <c r="G28" s="16">
        <v>99</v>
      </c>
      <c r="H28" s="3">
        <f t="shared" si="0"/>
        <v>256</v>
      </c>
      <c r="I28" s="4"/>
      <c r="J28" s="3"/>
      <c r="K28" s="3">
        <v>172</v>
      </c>
      <c r="L28" s="3"/>
      <c r="M28" s="3"/>
      <c r="N28" s="3">
        <v>2</v>
      </c>
      <c r="O28" s="16">
        <v>134</v>
      </c>
      <c r="P28" s="3">
        <f t="shared" si="1"/>
        <v>308</v>
      </c>
      <c r="Q28" s="3">
        <f t="shared" si="2"/>
        <v>564</v>
      </c>
      <c r="R28" s="5" t="s">
        <v>12</v>
      </c>
    </row>
    <row r="29" spans="1:18" ht="12.75">
      <c r="A29" s="1">
        <v>38621</v>
      </c>
      <c r="B29" s="3"/>
      <c r="C29" s="3"/>
      <c r="D29" s="3"/>
      <c r="E29" s="3"/>
      <c r="F29" s="16">
        <v>287</v>
      </c>
      <c r="G29" s="16">
        <v>69</v>
      </c>
      <c r="H29" s="3">
        <f t="shared" si="0"/>
        <v>356</v>
      </c>
      <c r="I29" s="4"/>
      <c r="J29" s="3"/>
      <c r="K29" s="3"/>
      <c r="L29" s="3"/>
      <c r="M29" s="3"/>
      <c r="N29" s="3"/>
      <c r="O29" s="16">
        <v>386</v>
      </c>
      <c r="P29" s="3">
        <f t="shared" si="1"/>
        <v>386</v>
      </c>
      <c r="Q29" s="3">
        <f t="shared" si="2"/>
        <v>742</v>
      </c>
      <c r="R29" s="5" t="s">
        <v>13</v>
      </c>
    </row>
    <row r="30" spans="1:18" ht="12.75">
      <c r="A30" s="1">
        <v>38622</v>
      </c>
      <c r="B30" s="3"/>
      <c r="C30" s="3"/>
      <c r="D30" s="3"/>
      <c r="E30" s="3"/>
      <c r="F30" s="16">
        <v>279</v>
      </c>
      <c r="G30" s="16">
        <v>81</v>
      </c>
      <c r="H30" s="3">
        <f t="shared" si="0"/>
        <v>360</v>
      </c>
      <c r="I30" s="4"/>
      <c r="J30" s="3"/>
      <c r="K30" s="3">
        <v>1</v>
      </c>
      <c r="L30" s="3"/>
      <c r="M30" s="3"/>
      <c r="N30" s="3"/>
      <c r="O30" s="16">
        <v>353</v>
      </c>
      <c r="P30" s="3">
        <f t="shared" si="1"/>
        <v>354</v>
      </c>
      <c r="Q30" s="3">
        <f t="shared" si="2"/>
        <v>714</v>
      </c>
      <c r="R30" s="5" t="s">
        <v>3</v>
      </c>
    </row>
    <row r="31" spans="1:18" ht="12.75">
      <c r="A31" s="1">
        <v>38623</v>
      </c>
      <c r="B31" s="3"/>
      <c r="C31" s="3"/>
      <c r="D31" s="3"/>
      <c r="E31" s="3"/>
      <c r="F31" s="3">
        <v>283</v>
      </c>
      <c r="G31" s="3">
        <v>83</v>
      </c>
      <c r="H31" s="3">
        <f t="shared" si="0"/>
        <v>366</v>
      </c>
      <c r="I31" s="4"/>
      <c r="J31" s="3"/>
      <c r="K31" s="3"/>
      <c r="L31" s="3"/>
      <c r="M31" s="3"/>
      <c r="N31" s="3"/>
      <c r="O31" s="3">
        <v>385</v>
      </c>
      <c r="P31" s="3">
        <f t="shared" si="1"/>
        <v>385</v>
      </c>
      <c r="Q31" s="3">
        <f t="shared" si="2"/>
        <v>751</v>
      </c>
      <c r="R31" s="5" t="s">
        <v>14</v>
      </c>
    </row>
    <row r="32" spans="1:18" ht="12.75">
      <c r="A32" s="1">
        <v>38624</v>
      </c>
      <c r="B32" s="3"/>
      <c r="C32" s="3"/>
      <c r="D32" s="3"/>
      <c r="E32" s="3"/>
      <c r="F32" s="3">
        <v>300</v>
      </c>
      <c r="G32" s="3">
        <v>73</v>
      </c>
      <c r="H32" s="3">
        <f t="shared" si="0"/>
        <v>373</v>
      </c>
      <c r="I32" s="4"/>
      <c r="J32" s="3"/>
      <c r="K32" s="3"/>
      <c r="L32" s="3"/>
      <c r="M32" s="3"/>
      <c r="N32" s="3"/>
      <c r="O32" s="3">
        <v>391</v>
      </c>
      <c r="P32" s="3">
        <f>SUM(J32:O32)</f>
        <v>391</v>
      </c>
      <c r="Q32" s="3">
        <f>H32+P32</f>
        <v>764</v>
      </c>
      <c r="R32" s="5" t="s">
        <v>3</v>
      </c>
    </row>
    <row r="33" spans="1:18" ht="12.75">
      <c r="A33" s="1">
        <v>38625</v>
      </c>
      <c r="B33" s="3"/>
      <c r="C33" s="3"/>
      <c r="D33" s="3"/>
      <c r="E33" s="3"/>
      <c r="F33" s="3">
        <v>287</v>
      </c>
      <c r="G33" s="3">
        <v>79</v>
      </c>
      <c r="H33" s="3">
        <f t="shared" si="0"/>
        <v>366</v>
      </c>
      <c r="I33" s="4"/>
      <c r="J33" s="3"/>
      <c r="K33" s="3">
        <v>1</v>
      </c>
      <c r="L33" s="3"/>
      <c r="M33" s="3"/>
      <c r="N33" s="3"/>
      <c r="O33" s="3">
        <v>379</v>
      </c>
      <c r="P33" s="3">
        <f>SUM(J33:O33)</f>
        <v>380</v>
      </c>
      <c r="Q33" s="3">
        <f>H33+P33</f>
        <v>746</v>
      </c>
      <c r="R33" s="5" t="s">
        <v>11</v>
      </c>
    </row>
    <row r="34" spans="1:17" ht="12.75">
      <c r="A34" s="1"/>
      <c r="B34" s="3"/>
      <c r="C34" s="3"/>
      <c r="D34" s="3"/>
      <c r="E34" s="3"/>
      <c r="F34" s="3"/>
      <c r="G34" s="3"/>
      <c r="H34" s="3"/>
      <c r="I34" s="4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18">
        <f aca="true" t="shared" si="3" ref="B35:H35">SUM(B4:B33)</f>
        <v>1019</v>
      </c>
      <c r="C35" s="18">
        <f t="shared" si="3"/>
        <v>2</v>
      </c>
      <c r="D35" s="18">
        <f t="shared" si="3"/>
        <v>0</v>
      </c>
      <c r="E35" s="18">
        <f t="shared" si="3"/>
        <v>1</v>
      </c>
      <c r="F35" s="18">
        <f t="shared" si="3"/>
        <v>6861</v>
      </c>
      <c r="G35" s="18">
        <f t="shared" si="3"/>
        <v>2222</v>
      </c>
      <c r="H35" s="18">
        <f t="shared" si="3"/>
        <v>10105</v>
      </c>
      <c r="I35" s="18" t="s">
        <v>15</v>
      </c>
      <c r="J35" s="18">
        <f aca="true" t="shared" si="4" ref="J35:Q35">SUM(J4:J33)</f>
        <v>113</v>
      </c>
      <c r="K35" s="18">
        <f t="shared" si="4"/>
        <v>401</v>
      </c>
      <c r="L35" s="18">
        <f t="shared" si="4"/>
        <v>67</v>
      </c>
      <c r="M35" s="18">
        <f t="shared" si="4"/>
        <v>896</v>
      </c>
      <c r="N35" s="18">
        <f t="shared" si="4"/>
        <v>7</v>
      </c>
      <c r="O35" s="18">
        <f t="shared" si="4"/>
        <v>9238</v>
      </c>
      <c r="P35" s="18">
        <f t="shared" si="4"/>
        <v>10722</v>
      </c>
      <c r="Q35" s="18">
        <f t="shared" si="4"/>
        <v>20827</v>
      </c>
    </row>
    <row r="38" ht="12.75">
      <c r="A38" s="33" t="s">
        <v>29</v>
      </c>
    </row>
    <row r="39" ht="12.75">
      <c r="A39" s="33" t="s">
        <v>30</v>
      </c>
    </row>
    <row r="40" s="33" customFormat="1" ht="12.75">
      <c r="A40" s="33" t="s">
        <v>28</v>
      </c>
    </row>
  </sheetData>
  <printOptions gridLines="1"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pane ySplit="3" topLeftCell="BM4" activePane="bottomLeft" state="frozen"/>
      <selection pane="topLeft" activeCell="A1" sqref="A1"/>
      <selection pane="bottomLeft" activeCell="I43" sqref="I43"/>
    </sheetView>
  </sheetViews>
  <sheetFormatPr defaultColWidth="9.140625" defaultRowHeight="12.75"/>
  <cols>
    <col min="1" max="1" width="11.8515625" style="0" customWidth="1"/>
    <col min="2" max="2" width="4.421875" style="0" customWidth="1"/>
    <col min="3" max="3" width="4.140625" style="0" customWidth="1"/>
    <col min="4" max="4" width="4.00390625" style="0" bestFit="1" customWidth="1"/>
    <col min="5" max="5" width="4.28125" style="0" bestFit="1" customWidth="1"/>
    <col min="6" max="6" width="4.00390625" style="0" bestFit="1" customWidth="1"/>
    <col min="7" max="7" width="4.28125" style="0" bestFit="1" customWidth="1"/>
    <col min="8" max="8" width="6.8515625" style="0" bestFit="1" customWidth="1"/>
    <col min="9" max="9" width="3.421875" style="0" customWidth="1"/>
    <col min="10" max="12" width="4.00390625" style="0" bestFit="1" customWidth="1"/>
    <col min="13" max="13" width="4.28125" style="0" bestFit="1" customWidth="1"/>
    <col min="14" max="14" width="4.00390625" style="0" bestFit="1" customWidth="1"/>
    <col min="15" max="15" width="4.28125" style="0" bestFit="1" customWidth="1"/>
    <col min="16" max="16" width="6.8515625" style="0" bestFit="1" customWidth="1"/>
    <col min="17" max="17" width="10.421875" style="0" bestFit="1" customWidth="1"/>
    <col min="18" max="18" width="4.8515625" style="0" bestFit="1" customWidth="1"/>
    <col min="19" max="16384" width="8.8515625" style="0" customWidth="1"/>
  </cols>
  <sheetData>
    <row r="1" spans="1:18" ht="15.75">
      <c r="A1" s="3"/>
      <c r="B1" s="19" t="s">
        <v>17</v>
      </c>
      <c r="C1" s="20"/>
      <c r="D1" s="20"/>
      <c r="E1" s="20"/>
      <c r="F1" s="20"/>
      <c r="G1" s="20"/>
      <c r="H1" s="20"/>
      <c r="I1" s="21"/>
      <c r="J1" s="20"/>
      <c r="K1" s="20"/>
      <c r="L1" s="20"/>
      <c r="M1" s="20"/>
      <c r="N1" s="20"/>
      <c r="O1" s="20"/>
      <c r="P1" s="20"/>
      <c r="Q1" s="20"/>
      <c r="R1" s="22"/>
    </row>
    <row r="2" spans="1:18" ht="12.75">
      <c r="A2" s="20"/>
      <c r="B2" s="23" t="s">
        <v>25</v>
      </c>
      <c r="C2" s="24"/>
      <c r="D2" s="24"/>
      <c r="E2" s="24"/>
      <c r="F2" s="25"/>
      <c r="G2" s="25"/>
      <c r="H2" s="23" t="s">
        <v>2</v>
      </c>
      <c r="I2" s="26"/>
      <c r="J2" s="23" t="s">
        <v>26</v>
      </c>
      <c r="K2" s="25"/>
      <c r="L2" s="25"/>
      <c r="M2" s="25"/>
      <c r="N2" s="24"/>
      <c r="O2" s="25"/>
      <c r="P2" s="23" t="s">
        <v>4</v>
      </c>
      <c r="Q2" s="27" t="s">
        <v>5</v>
      </c>
      <c r="R2" s="22"/>
    </row>
    <row r="3" spans="1:18" ht="12.75">
      <c r="A3" s="20"/>
      <c r="B3" s="23" t="s">
        <v>6</v>
      </c>
      <c r="C3" s="24">
        <v>20</v>
      </c>
      <c r="D3" s="24" t="s">
        <v>7</v>
      </c>
      <c r="E3" s="24" t="s">
        <v>8</v>
      </c>
      <c r="F3" s="24" t="s">
        <v>9</v>
      </c>
      <c r="G3" s="24" t="s">
        <v>10</v>
      </c>
      <c r="H3" s="28"/>
      <c r="I3" s="29"/>
      <c r="J3" s="23" t="s">
        <v>6</v>
      </c>
      <c r="K3" s="24">
        <v>20</v>
      </c>
      <c r="L3" s="24" t="s">
        <v>7</v>
      </c>
      <c r="M3" s="24" t="s">
        <v>8</v>
      </c>
      <c r="N3" s="30" t="s">
        <v>9</v>
      </c>
      <c r="O3" s="24" t="s">
        <v>10</v>
      </c>
      <c r="P3" s="28"/>
      <c r="Q3" s="31"/>
      <c r="R3" s="22"/>
    </row>
    <row r="4" spans="1:18" ht="12.75">
      <c r="A4" s="1">
        <v>38596</v>
      </c>
      <c r="B4" s="3"/>
      <c r="C4" s="3"/>
      <c r="D4" s="3"/>
      <c r="E4" s="3"/>
      <c r="F4" s="3">
        <v>20</v>
      </c>
      <c r="G4" s="3">
        <v>32</v>
      </c>
      <c r="H4" s="3">
        <f>SUM(B4:G4)</f>
        <v>52</v>
      </c>
      <c r="I4" s="4"/>
      <c r="J4" s="3"/>
      <c r="K4" s="3">
        <v>16</v>
      </c>
      <c r="L4" s="3"/>
      <c r="M4" s="3"/>
      <c r="N4" s="3"/>
      <c r="O4" s="3">
        <v>18</v>
      </c>
      <c r="P4" s="3">
        <f>SUM(J4:O4)</f>
        <v>34</v>
      </c>
      <c r="Q4" s="3">
        <f>H4+P4</f>
        <v>86</v>
      </c>
      <c r="R4" s="32" t="s">
        <v>27</v>
      </c>
    </row>
    <row r="5" spans="1:18" ht="12.75">
      <c r="A5" s="1">
        <v>38597</v>
      </c>
      <c r="B5" s="3"/>
      <c r="C5" s="3">
        <v>3</v>
      </c>
      <c r="D5" s="3"/>
      <c r="E5" s="3"/>
      <c r="F5" s="3">
        <v>15</v>
      </c>
      <c r="G5" s="3">
        <v>32</v>
      </c>
      <c r="H5" s="3">
        <f aca="true" t="shared" si="0" ref="H5:H33">SUM(B5:G5)</f>
        <v>50</v>
      </c>
      <c r="I5" s="4"/>
      <c r="J5" s="3"/>
      <c r="K5" s="3">
        <v>5</v>
      </c>
      <c r="L5" s="3">
        <v>5</v>
      </c>
      <c r="M5" s="3">
        <v>7</v>
      </c>
      <c r="N5" s="3"/>
      <c r="O5" s="3"/>
      <c r="P5" s="3">
        <f aca="true" t="shared" si="1" ref="P5:P31">SUM(J5:O5)</f>
        <v>17</v>
      </c>
      <c r="Q5" s="3">
        <f aca="true" t="shared" si="2" ref="Q5:Q31">H5+P5</f>
        <v>67</v>
      </c>
      <c r="R5" s="32" t="s">
        <v>19</v>
      </c>
    </row>
    <row r="6" spans="1:18" ht="12.75">
      <c r="A6" s="1">
        <v>38598</v>
      </c>
      <c r="B6" s="3">
        <v>13</v>
      </c>
      <c r="C6" s="3"/>
      <c r="D6" s="3"/>
      <c r="E6" s="3"/>
      <c r="F6" s="3"/>
      <c r="G6" s="3">
        <v>25</v>
      </c>
      <c r="H6" s="3">
        <f t="shared" si="0"/>
        <v>38</v>
      </c>
      <c r="I6" s="4"/>
      <c r="J6" s="3"/>
      <c r="K6" s="3"/>
      <c r="L6" s="3">
        <v>1</v>
      </c>
      <c r="M6" s="3">
        <v>4</v>
      </c>
      <c r="N6" s="3">
        <v>3</v>
      </c>
      <c r="O6" s="3">
        <v>2</v>
      </c>
      <c r="P6" s="3">
        <f t="shared" si="1"/>
        <v>10</v>
      </c>
      <c r="Q6" s="3">
        <f t="shared" si="2"/>
        <v>48</v>
      </c>
      <c r="R6" s="32" t="s">
        <v>20</v>
      </c>
    </row>
    <row r="7" spans="1:18" ht="12.75">
      <c r="A7" s="1">
        <v>38599</v>
      </c>
      <c r="B7" s="3"/>
      <c r="C7" s="3"/>
      <c r="D7" s="3"/>
      <c r="E7" s="3"/>
      <c r="F7" s="3">
        <v>15</v>
      </c>
      <c r="G7" s="3">
        <v>17</v>
      </c>
      <c r="H7" s="3">
        <f t="shared" si="0"/>
        <v>32</v>
      </c>
      <c r="I7" s="4"/>
      <c r="J7" s="3"/>
      <c r="K7" s="3">
        <v>5</v>
      </c>
      <c r="L7" s="3"/>
      <c r="M7" s="3"/>
      <c r="N7" s="3"/>
      <c r="O7" s="3">
        <v>8</v>
      </c>
      <c r="P7" s="3">
        <f t="shared" si="1"/>
        <v>13</v>
      </c>
      <c r="Q7" s="3">
        <f t="shared" si="2"/>
        <v>45</v>
      </c>
      <c r="R7" s="22" t="s">
        <v>21</v>
      </c>
    </row>
    <row r="8" spans="1:18" ht="12.75">
      <c r="A8" s="1">
        <v>38600</v>
      </c>
      <c r="B8" s="3"/>
      <c r="C8" s="3">
        <v>2</v>
      </c>
      <c r="D8" s="3"/>
      <c r="E8" s="3"/>
      <c r="F8" s="3">
        <v>12</v>
      </c>
      <c r="G8" s="3">
        <v>37</v>
      </c>
      <c r="H8" s="3">
        <f t="shared" si="0"/>
        <v>51</v>
      </c>
      <c r="I8" s="4"/>
      <c r="J8" s="3"/>
      <c r="K8" s="3">
        <v>8</v>
      </c>
      <c r="L8" s="3">
        <v>6</v>
      </c>
      <c r="M8" s="3">
        <v>21</v>
      </c>
      <c r="N8" s="3"/>
      <c r="O8" s="3"/>
      <c r="P8" s="3">
        <f t="shared" si="1"/>
        <v>35</v>
      </c>
      <c r="Q8" s="3">
        <f t="shared" si="2"/>
        <v>86</v>
      </c>
      <c r="R8" s="22" t="s">
        <v>22</v>
      </c>
    </row>
    <row r="9" spans="1:18" ht="12.75">
      <c r="A9" s="1">
        <v>38601</v>
      </c>
      <c r="B9" s="3"/>
      <c r="C9" s="3"/>
      <c r="D9" s="3"/>
      <c r="E9" s="3"/>
      <c r="F9" s="3">
        <v>23</v>
      </c>
      <c r="G9" s="3">
        <v>26</v>
      </c>
      <c r="H9" s="3">
        <f t="shared" si="0"/>
        <v>49</v>
      </c>
      <c r="I9" s="4"/>
      <c r="J9" s="3"/>
      <c r="K9" s="3">
        <v>16</v>
      </c>
      <c r="L9" s="3"/>
      <c r="M9" s="3"/>
      <c r="N9" s="3"/>
      <c r="O9" s="3">
        <v>16</v>
      </c>
      <c r="P9" s="3">
        <f t="shared" si="1"/>
        <v>32</v>
      </c>
      <c r="Q9" s="3">
        <f t="shared" si="2"/>
        <v>81</v>
      </c>
      <c r="R9" s="22" t="s">
        <v>23</v>
      </c>
    </row>
    <row r="10" spans="1:18" ht="12.75">
      <c r="A10" s="1">
        <v>38602</v>
      </c>
      <c r="B10" s="3"/>
      <c r="C10" s="3">
        <v>4</v>
      </c>
      <c r="D10" s="3"/>
      <c r="E10" s="3"/>
      <c r="F10" s="3">
        <v>23</v>
      </c>
      <c r="G10" s="3">
        <v>26</v>
      </c>
      <c r="H10" s="3">
        <f t="shared" si="0"/>
        <v>53</v>
      </c>
      <c r="I10" s="4"/>
      <c r="J10" s="3"/>
      <c r="K10" s="3"/>
      <c r="L10" s="3">
        <v>8</v>
      </c>
      <c r="M10" s="3">
        <v>23</v>
      </c>
      <c r="N10" s="3"/>
      <c r="O10" s="3">
        <v>8</v>
      </c>
      <c r="P10" s="3">
        <f t="shared" si="1"/>
        <v>39</v>
      </c>
      <c r="Q10" s="3">
        <f t="shared" si="2"/>
        <v>92</v>
      </c>
      <c r="R10" s="32" t="s">
        <v>24</v>
      </c>
    </row>
    <row r="11" spans="1:18" ht="12.75">
      <c r="A11" s="1">
        <v>38603</v>
      </c>
      <c r="B11" s="3"/>
      <c r="C11" s="3"/>
      <c r="D11" s="3"/>
      <c r="E11" s="3"/>
      <c r="F11" s="3">
        <v>11</v>
      </c>
      <c r="G11" s="3">
        <v>36</v>
      </c>
      <c r="H11" s="3">
        <f t="shared" si="0"/>
        <v>47</v>
      </c>
      <c r="I11" s="4"/>
      <c r="J11" s="3"/>
      <c r="K11" s="3">
        <v>18</v>
      </c>
      <c r="L11" s="3"/>
      <c r="M11" s="3"/>
      <c r="N11" s="3"/>
      <c r="O11" s="3">
        <v>16</v>
      </c>
      <c r="P11" s="3">
        <f t="shared" si="1"/>
        <v>34</v>
      </c>
      <c r="Q11" s="3">
        <f t="shared" si="2"/>
        <v>81</v>
      </c>
      <c r="R11" s="32" t="s">
        <v>18</v>
      </c>
    </row>
    <row r="12" spans="1:18" ht="12.75">
      <c r="A12" s="1">
        <v>38604</v>
      </c>
      <c r="B12" s="3"/>
      <c r="C12" s="3">
        <v>4</v>
      </c>
      <c r="D12" s="3"/>
      <c r="E12" s="3"/>
      <c r="F12" s="3">
        <v>24</v>
      </c>
      <c r="G12" s="3">
        <v>31</v>
      </c>
      <c r="H12" s="3">
        <f t="shared" si="0"/>
        <v>59</v>
      </c>
      <c r="I12" s="4"/>
      <c r="J12" s="3"/>
      <c r="K12" s="3">
        <v>2</v>
      </c>
      <c r="L12" s="3">
        <v>5</v>
      </c>
      <c r="M12" s="3">
        <v>7</v>
      </c>
      <c r="N12" s="3"/>
      <c r="O12" s="3"/>
      <c r="P12" s="3">
        <f t="shared" si="1"/>
        <v>14</v>
      </c>
      <c r="Q12" s="3">
        <f t="shared" si="2"/>
        <v>73</v>
      </c>
      <c r="R12" s="32" t="s">
        <v>19</v>
      </c>
    </row>
    <row r="13" spans="1:18" ht="12.75">
      <c r="A13" s="1">
        <v>38605</v>
      </c>
      <c r="B13" s="3"/>
      <c r="C13" s="3"/>
      <c r="D13" s="3"/>
      <c r="E13" s="3"/>
      <c r="F13" s="3">
        <v>2</v>
      </c>
      <c r="G13" s="3">
        <v>32</v>
      </c>
      <c r="H13" s="3">
        <f t="shared" si="0"/>
        <v>34</v>
      </c>
      <c r="I13" s="4"/>
      <c r="J13" s="3"/>
      <c r="K13" s="3"/>
      <c r="L13" s="3"/>
      <c r="M13" s="3"/>
      <c r="N13" s="3">
        <v>5</v>
      </c>
      <c r="O13" s="3"/>
      <c r="P13" s="3">
        <f t="shared" si="1"/>
        <v>5</v>
      </c>
      <c r="Q13" s="3">
        <f t="shared" si="2"/>
        <v>39</v>
      </c>
      <c r="R13" s="32" t="s">
        <v>20</v>
      </c>
    </row>
    <row r="14" spans="1:18" ht="12.75">
      <c r="A14" s="1">
        <v>38606</v>
      </c>
      <c r="B14" s="3"/>
      <c r="C14" s="3"/>
      <c r="D14" s="3"/>
      <c r="E14" s="3"/>
      <c r="F14" s="3">
        <v>19</v>
      </c>
      <c r="G14" s="3">
        <v>12</v>
      </c>
      <c r="H14" s="3">
        <f t="shared" si="0"/>
        <v>31</v>
      </c>
      <c r="I14" s="4"/>
      <c r="J14" s="3"/>
      <c r="K14" s="3"/>
      <c r="L14" s="3"/>
      <c r="M14" s="3"/>
      <c r="N14" s="3"/>
      <c r="O14" s="3">
        <v>13</v>
      </c>
      <c r="P14" s="3">
        <f t="shared" si="1"/>
        <v>13</v>
      </c>
      <c r="Q14" s="3">
        <f t="shared" si="2"/>
        <v>44</v>
      </c>
      <c r="R14" s="22" t="s">
        <v>21</v>
      </c>
    </row>
    <row r="15" spans="1:18" ht="12.75">
      <c r="A15" s="1">
        <v>38607</v>
      </c>
      <c r="B15" s="3">
        <v>47</v>
      </c>
      <c r="C15" s="3">
        <v>3</v>
      </c>
      <c r="D15" s="3"/>
      <c r="E15" s="3"/>
      <c r="F15" s="3"/>
      <c r="G15" s="3">
        <v>4</v>
      </c>
      <c r="H15" s="3">
        <f t="shared" si="0"/>
        <v>54</v>
      </c>
      <c r="I15" s="4"/>
      <c r="J15" s="3"/>
      <c r="K15" s="3"/>
      <c r="L15" s="3">
        <v>11</v>
      </c>
      <c r="M15" s="3">
        <v>24</v>
      </c>
      <c r="N15" s="3"/>
      <c r="O15" s="3">
        <v>1</v>
      </c>
      <c r="P15" s="3">
        <f t="shared" si="1"/>
        <v>36</v>
      </c>
      <c r="Q15" s="3">
        <f t="shared" si="2"/>
        <v>90</v>
      </c>
      <c r="R15" s="22" t="s">
        <v>22</v>
      </c>
    </row>
    <row r="16" spans="1:18" ht="12.75">
      <c r="A16" s="1">
        <v>38608</v>
      </c>
      <c r="B16" s="3"/>
      <c r="C16" s="3"/>
      <c r="D16" s="3"/>
      <c r="E16" s="3"/>
      <c r="F16" s="3">
        <v>17</v>
      </c>
      <c r="G16" s="3">
        <v>31</v>
      </c>
      <c r="H16" s="3">
        <f t="shared" si="0"/>
        <v>48</v>
      </c>
      <c r="I16" s="4"/>
      <c r="J16" s="3"/>
      <c r="K16" s="3">
        <v>19</v>
      </c>
      <c r="L16" s="3"/>
      <c r="M16" s="3"/>
      <c r="N16" s="3"/>
      <c r="O16" s="3">
        <v>18</v>
      </c>
      <c r="P16" s="3">
        <f t="shared" si="1"/>
        <v>37</v>
      </c>
      <c r="Q16" s="3">
        <f t="shared" si="2"/>
        <v>85</v>
      </c>
      <c r="R16" s="22" t="s">
        <v>23</v>
      </c>
    </row>
    <row r="17" spans="1:18" ht="12.75">
      <c r="A17" s="1">
        <v>38609</v>
      </c>
      <c r="B17" s="3"/>
      <c r="C17" s="3"/>
      <c r="D17" s="3"/>
      <c r="E17" s="3"/>
      <c r="F17" s="3">
        <v>12</v>
      </c>
      <c r="G17" s="3">
        <v>37</v>
      </c>
      <c r="H17" s="3">
        <f t="shared" si="0"/>
        <v>49</v>
      </c>
      <c r="I17" s="4"/>
      <c r="J17" s="3"/>
      <c r="K17" s="3">
        <v>17</v>
      </c>
      <c r="L17" s="3"/>
      <c r="M17" s="3"/>
      <c r="N17" s="3"/>
      <c r="O17" s="3">
        <v>19</v>
      </c>
      <c r="P17" s="3">
        <f t="shared" si="1"/>
        <v>36</v>
      </c>
      <c r="Q17" s="3">
        <f t="shared" si="2"/>
        <v>85</v>
      </c>
      <c r="R17" s="32" t="s">
        <v>24</v>
      </c>
    </row>
    <row r="18" spans="1:18" ht="12.75">
      <c r="A18" s="1">
        <v>38610</v>
      </c>
      <c r="B18" s="3">
        <v>1</v>
      </c>
      <c r="C18" s="3"/>
      <c r="D18" s="3"/>
      <c r="E18" s="3"/>
      <c r="F18" s="3">
        <v>27</v>
      </c>
      <c r="G18" s="3">
        <v>29</v>
      </c>
      <c r="H18" s="3">
        <f t="shared" si="0"/>
        <v>57</v>
      </c>
      <c r="I18" s="4"/>
      <c r="J18" s="3">
        <v>1</v>
      </c>
      <c r="K18" s="3"/>
      <c r="L18" s="3"/>
      <c r="M18" s="3"/>
      <c r="N18" s="3"/>
      <c r="O18" s="3">
        <v>34</v>
      </c>
      <c r="P18" s="3">
        <f t="shared" si="1"/>
        <v>35</v>
      </c>
      <c r="Q18" s="3">
        <f t="shared" si="2"/>
        <v>92</v>
      </c>
      <c r="R18" s="32" t="s">
        <v>18</v>
      </c>
    </row>
    <row r="19" spans="1:18" ht="12.75">
      <c r="A19" s="1">
        <v>38611</v>
      </c>
      <c r="B19" s="3"/>
      <c r="C19" s="3">
        <v>4</v>
      </c>
      <c r="D19" s="3"/>
      <c r="E19" s="3"/>
      <c r="F19" s="3">
        <v>11</v>
      </c>
      <c r="G19" s="3">
        <v>43</v>
      </c>
      <c r="H19" s="3">
        <f t="shared" si="0"/>
        <v>58</v>
      </c>
      <c r="I19" s="4"/>
      <c r="J19" s="3"/>
      <c r="K19" s="3">
        <v>2</v>
      </c>
      <c r="L19" s="3">
        <v>5</v>
      </c>
      <c r="M19" s="3">
        <v>7</v>
      </c>
      <c r="N19" s="3"/>
      <c r="O19" s="3">
        <v>3</v>
      </c>
      <c r="P19" s="3">
        <f t="shared" si="1"/>
        <v>17</v>
      </c>
      <c r="Q19" s="3">
        <f t="shared" si="2"/>
        <v>75</v>
      </c>
      <c r="R19" s="32" t="s">
        <v>19</v>
      </c>
    </row>
    <row r="20" spans="1:18" ht="12.75">
      <c r="A20" s="1">
        <v>38612</v>
      </c>
      <c r="B20" s="3">
        <v>1</v>
      </c>
      <c r="C20" s="3"/>
      <c r="D20" s="3"/>
      <c r="E20" s="3"/>
      <c r="F20" s="3"/>
      <c r="G20" s="3">
        <v>36</v>
      </c>
      <c r="H20" s="3">
        <f t="shared" si="0"/>
        <v>37</v>
      </c>
      <c r="I20" s="4"/>
      <c r="J20" s="3"/>
      <c r="K20" s="3"/>
      <c r="L20" s="3"/>
      <c r="M20" s="3"/>
      <c r="N20" s="3">
        <v>6</v>
      </c>
      <c r="O20" s="3">
        <v>1</v>
      </c>
      <c r="P20" s="3">
        <f t="shared" si="1"/>
        <v>7</v>
      </c>
      <c r="Q20" s="3">
        <f t="shared" si="2"/>
        <v>44</v>
      </c>
      <c r="R20" s="32" t="s">
        <v>20</v>
      </c>
    </row>
    <row r="21" spans="1:18" ht="12.75">
      <c r="A21" s="1">
        <v>38613</v>
      </c>
      <c r="B21" s="3"/>
      <c r="C21" s="3"/>
      <c r="D21" s="3"/>
      <c r="E21" s="3"/>
      <c r="F21" s="3">
        <v>16</v>
      </c>
      <c r="G21" s="3">
        <v>10</v>
      </c>
      <c r="H21" s="3">
        <f t="shared" si="0"/>
        <v>26</v>
      </c>
      <c r="I21" s="4"/>
      <c r="J21" s="3"/>
      <c r="K21" s="3">
        <v>3</v>
      </c>
      <c r="L21" s="3"/>
      <c r="M21" s="3"/>
      <c r="N21" s="3"/>
      <c r="O21" s="3">
        <v>10</v>
      </c>
      <c r="P21" s="3">
        <f t="shared" si="1"/>
        <v>13</v>
      </c>
      <c r="Q21" s="3">
        <f t="shared" si="2"/>
        <v>39</v>
      </c>
      <c r="R21" s="22" t="s">
        <v>21</v>
      </c>
    </row>
    <row r="22" spans="1:18" ht="12.75">
      <c r="A22" s="1">
        <v>38614</v>
      </c>
      <c r="B22" s="3"/>
      <c r="C22" s="3">
        <v>3</v>
      </c>
      <c r="D22" s="3"/>
      <c r="E22" s="3"/>
      <c r="F22" s="3">
        <v>23</v>
      </c>
      <c r="G22" s="3">
        <v>28</v>
      </c>
      <c r="H22" s="3">
        <f t="shared" si="0"/>
        <v>54</v>
      </c>
      <c r="I22" s="4"/>
      <c r="J22" s="3"/>
      <c r="K22" s="3">
        <v>9</v>
      </c>
      <c r="L22" s="3">
        <v>9</v>
      </c>
      <c r="M22" s="3">
        <v>20</v>
      </c>
      <c r="N22" s="3"/>
      <c r="O22" s="3"/>
      <c r="P22" s="3">
        <f t="shared" si="1"/>
        <v>38</v>
      </c>
      <c r="Q22" s="3">
        <f t="shared" si="2"/>
        <v>92</v>
      </c>
      <c r="R22" s="22" t="s">
        <v>22</v>
      </c>
    </row>
    <row r="23" spans="1:18" ht="12.75">
      <c r="A23" s="1">
        <v>38615</v>
      </c>
      <c r="B23" s="3"/>
      <c r="C23" s="3"/>
      <c r="D23" s="3"/>
      <c r="E23" s="3"/>
      <c r="F23" s="3">
        <v>13</v>
      </c>
      <c r="G23" s="3">
        <v>38</v>
      </c>
      <c r="H23" s="3">
        <f t="shared" si="0"/>
        <v>51</v>
      </c>
      <c r="I23" s="4"/>
      <c r="J23" s="3"/>
      <c r="K23" s="3">
        <v>14</v>
      </c>
      <c r="L23" s="3"/>
      <c r="M23" s="3"/>
      <c r="N23" s="3"/>
      <c r="O23" s="3">
        <v>20</v>
      </c>
      <c r="P23" s="3">
        <f t="shared" si="1"/>
        <v>34</v>
      </c>
      <c r="Q23" s="3">
        <f t="shared" si="2"/>
        <v>85</v>
      </c>
      <c r="R23" s="22" t="s">
        <v>23</v>
      </c>
    </row>
    <row r="24" spans="1:18" ht="12.75">
      <c r="A24" s="1">
        <v>38616</v>
      </c>
      <c r="B24" s="3"/>
      <c r="C24" s="3">
        <v>7</v>
      </c>
      <c r="D24" s="3"/>
      <c r="E24" s="3"/>
      <c r="F24" s="3">
        <v>11</v>
      </c>
      <c r="G24" s="3">
        <v>37</v>
      </c>
      <c r="H24" s="3">
        <f t="shared" si="0"/>
        <v>55</v>
      </c>
      <c r="I24" s="4"/>
      <c r="J24" s="3"/>
      <c r="K24" s="3"/>
      <c r="L24" s="3">
        <v>8</v>
      </c>
      <c r="M24" s="3">
        <v>19</v>
      </c>
      <c r="N24" s="3"/>
      <c r="O24" s="3">
        <v>7</v>
      </c>
      <c r="P24" s="3">
        <f t="shared" si="1"/>
        <v>34</v>
      </c>
      <c r="Q24" s="3">
        <f t="shared" si="2"/>
        <v>89</v>
      </c>
      <c r="R24" s="32" t="s">
        <v>24</v>
      </c>
    </row>
    <row r="25" spans="1:18" ht="12.75">
      <c r="A25" s="1">
        <v>38617</v>
      </c>
      <c r="B25" s="16"/>
      <c r="C25" s="16"/>
      <c r="D25" s="16"/>
      <c r="E25" s="16"/>
      <c r="F25" s="16">
        <v>11</v>
      </c>
      <c r="G25" s="16">
        <v>39</v>
      </c>
      <c r="H25" s="16">
        <f t="shared" si="0"/>
        <v>50</v>
      </c>
      <c r="I25" s="17"/>
      <c r="J25" s="16"/>
      <c r="K25" s="16">
        <v>17</v>
      </c>
      <c r="L25" s="16"/>
      <c r="M25" s="16"/>
      <c r="N25" s="16"/>
      <c r="O25" s="16">
        <v>20</v>
      </c>
      <c r="P25" s="16">
        <f t="shared" si="1"/>
        <v>37</v>
      </c>
      <c r="Q25" s="16">
        <f t="shared" si="2"/>
        <v>87</v>
      </c>
      <c r="R25" s="32" t="s">
        <v>18</v>
      </c>
    </row>
    <row r="26" spans="1:18" ht="12.75">
      <c r="A26" s="1">
        <v>38618</v>
      </c>
      <c r="B26" s="3"/>
      <c r="C26" s="3"/>
      <c r="D26" s="3"/>
      <c r="E26" s="3"/>
      <c r="F26" s="16">
        <v>24</v>
      </c>
      <c r="G26" s="16">
        <v>25</v>
      </c>
      <c r="H26" s="3">
        <f t="shared" si="0"/>
        <v>49</v>
      </c>
      <c r="I26" s="4"/>
      <c r="J26" s="3"/>
      <c r="K26" s="3">
        <v>8</v>
      </c>
      <c r="L26" s="3"/>
      <c r="M26" s="3"/>
      <c r="N26" s="3"/>
      <c r="O26" s="16">
        <v>8</v>
      </c>
      <c r="P26" s="3">
        <f t="shared" si="1"/>
        <v>16</v>
      </c>
      <c r="Q26" s="3">
        <f t="shared" si="2"/>
        <v>65</v>
      </c>
      <c r="R26" s="32" t="s">
        <v>19</v>
      </c>
    </row>
    <row r="27" spans="1:18" ht="12.75">
      <c r="A27" s="1">
        <v>38619</v>
      </c>
      <c r="B27" s="3"/>
      <c r="C27" s="3"/>
      <c r="D27" s="3"/>
      <c r="E27" s="3"/>
      <c r="F27" s="16">
        <v>32</v>
      </c>
      <c r="G27" s="16"/>
      <c r="H27" s="3">
        <f t="shared" si="0"/>
        <v>32</v>
      </c>
      <c r="I27" s="4"/>
      <c r="J27" s="3"/>
      <c r="K27" s="3"/>
      <c r="L27" s="3"/>
      <c r="M27" s="3"/>
      <c r="N27" s="3">
        <v>4</v>
      </c>
      <c r="O27" s="16"/>
      <c r="P27" s="3">
        <f t="shared" si="1"/>
        <v>4</v>
      </c>
      <c r="Q27" s="3">
        <f t="shared" si="2"/>
        <v>36</v>
      </c>
      <c r="R27" s="32" t="s">
        <v>20</v>
      </c>
    </row>
    <row r="28" spans="1:18" ht="12.75">
      <c r="A28" s="1">
        <v>38620</v>
      </c>
      <c r="B28" s="3"/>
      <c r="C28" s="3"/>
      <c r="D28" s="3"/>
      <c r="E28" s="3"/>
      <c r="F28" s="16">
        <v>18</v>
      </c>
      <c r="G28" s="16">
        <v>15</v>
      </c>
      <c r="H28" s="3">
        <f t="shared" si="0"/>
        <v>33</v>
      </c>
      <c r="I28" s="4"/>
      <c r="J28" s="3"/>
      <c r="K28" s="3">
        <v>8</v>
      </c>
      <c r="L28" s="3"/>
      <c r="M28" s="3"/>
      <c r="N28" s="3"/>
      <c r="O28" s="16">
        <v>8</v>
      </c>
      <c r="P28" s="3">
        <f t="shared" si="1"/>
        <v>16</v>
      </c>
      <c r="Q28" s="3">
        <f t="shared" si="2"/>
        <v>49</v>
      </c>
      <c r="R28" s="22" t="s">
        <v>21</v>
      </c>
    </row>
    <row r="29" spans="1:18" ht="12.75">
      <c r="A29" s="1">
        <v>38621</v>
      </c>
      <c r="B29" s="3"/>
      <c r="C29" s="3">
        <v>5</v>
      </c>
      <c r="D29" s="3"/>
      <c r="E29" s="3"/>
      <c r="F29" s="3">
        <v>13</v>
      </c>
      <c r="G29" s="16">
        <v>43</v>
      </c>
      <c r="H29" s="3">
        <f t="shared" si="0"/>
        <v>61</v>
      </c>
      <c r="I29" s="4"/>
      <c r="J29" s="3"/>
      <c r="K29" s="3">
        <v>9</v>
      </c>
      <c r="L29" s="3">
        <v>9</v>
      </c>
      <c r="M29" s="3">
        <v>20</v>
      </c>
      <c r="N29" s="3"/>
      <c r="O29" s="16">
        <v>2</v>
      </c>
      <c r="P29" s="3">
        <f t="shared" si="1"/>
        <v>40</v>
      </c>
      <c r="Q29" s="3">
        <f t="shared" si="2"/>
        <v>101</v>
      </c>
      <c r="R29" s="22" t="s">
        <v>22</v>
      </c>
    </row>
    <row r="30" spans="1:18" ht="12.75">
      <c r="A30" s="1">
        <v>38622</v>
      </c>
      <c r="B30" s="3"/>
      <c r="C30" s="3"/>
      <c r="D30" s="3"/>
      <c r="E30" s="3"/>
      <c r="F30" s="3">
        <v>15</v>
      </c>
      <c r="G30" s="16">
        <v>29</v>
      </c>
      <c r="H30" s="3">
        <f t="shared" si="0"/>
        <v>44</v>
      </c>
      <c r="I30" s="4"/>
      <c r="J30" s="3"/>
      <c r="K30" s="3">
        <v>19</v>
      </c>
      <c r="L30" s="3"/>
      <c r="M30" s="3"/>
      <c r="N30" s="3"/>
      <c r="O30" s="16">
        <v>20</v>
      </c>
      <c r="P30" s="3">
        <f t="shared" si="1"/>
        <v>39</v>
      </c>
      <c r="Q30" s="3">
        <f t="shared" si="2"/>
        <v>83</v>
      </c>
      <c r="R30" s="22" t="s">
        <v>23</v>
      </c>
    </row>
    <row r="31" spans="1:18" ht="12.75">
      <c r="A31" s="1">
        <v>38623</v>
      </c>
      <c r="B31" s="3"/>
      <c r="C31" s="3"/>
      <c r="D31" s="3"/>
      <c r="E31" s="3"/>
      <c r="F31" s="3">
        <v>18</v>
      </c>
      <c r="G31" s="3">
        <v>31</v>
      </c>
      <c r="H31" s="3">
        <f t="shared" si="0"/>
        <v>49</v>
      </c>
      <c r="I31" s="4"/>
      <c r="J31" s="3"/>
      <c r="K31" s="3">
        <v>18</v>
      </c>
      <c r="L31" s="3"/>
      <c r="M31" s="3"/>
      <c r="N31" s="3"/>
      <c r="O31" s="3">
        <v>21</v>
      </c>
      <c r="P31" s="3">
        <f t="shared" si="1"/>
        <v>39</v>
      </c>
      <c r="Q31" s="3">
        <f t="shared" si="2"/>
        <v>88</v>
      </c>
      <c r="R31" s="32" t="s">
        <v>24</v>
      </c>
    </row>
    <row r="32" spans="1:18" ht="12.75">
      <c r="A32" s="1">
        <v>38624</v>
      </c>
      <c r="B32" s="3"/>
      <c r="C32" s="3"/>
      <c r="D32" s="3"/>
      <c r="E32" s="3"/>
      <c r="F32" s="3">
        <v>17</v>
      </c>
      <c r="G32" s="3">
        <v>36</v>
      </c>
      <c r="H32" s="3">
        <f t="shared" si="0"/>
        <v>53</v>
      </c>
      <c r="I32" s="4"/>
      <c r="J32" s="3"/>
      <c r="K32" s="3">
        <v>16</v>
      </c>
      <c r="L32" s="3"/>
      <c r="M32" s="3"/>
      <c r="N32" s="3"/>
      <c r="O32" s="3">
        <v>19</v>
      </c>
      <c r="P32" s="3">
        <f>SUM(J32:O32)</f>
        <v>35</v>
      </c>
      <c r="Q32" s="3">
        <f>H32+P32</f>
        <v>88</v>
      </c>
      <c r="R32" s="32" t="s">
        <v>18</v>
      </c>
    </row>
    <row r="33" spans="1:18" ht="12.75">
      <c r="A33" s="1">
        <v>38625</v>
      </c>
      <c r="B33" s="3"/>
      <c r="C33" s="3"/>
      <c r="D33" s="3"/>
      <c r="E33" s="3"/>
      <c r="F33" s="3">
        <v>15</v>
      </c>
      <c r="G33" s="3">
        <v>40</v>
      </c>
      <c r="H33" s="3">
        <f t="shared" si="0"/>
        <v>55</v>
      </c>
      <c r="I33" s="4"/>
      <c r="J33" s="3"/>
      <c r="K33" s="3">
        <v>7</v>
      </c>
      <c r="L33" s="3"/>
      <c r="M33" s="3"/>
      <c r="N33" s="3"/>
      <c r="O33" s="3">
        <v>8</v>
      </c>
      <c r="P33" s="3">
        <f>SUM(J33:O33)</f>
        <v>15</v>
      </c>
      <c r="Q33" s="3">
        <f>H33+P33</f>
        <v>70</v>
      </c>
      <c r="R33" s="32" t="s">
        <v>19</v>
      </c>
    </row>
    <row r="34" spans="1:17" ht="12.75">
      <c r="A34" s="1"/>
      <c r="B34" s="3"/>
      <c r="C34" s="3"/>
      <c r="D34" s="3"/>
      <c r="E34" s="3"/>
      <c r="F34" s="3"/>
      <c r="G34" s="3"/>
      <c r="H34" s="3"/>
      <c r="I34" s="4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18">
        <f aca="true" t="shared" si="3" ref="B35:H35">SUM(B4:B33)</f>
        <v>62</v>
      </c>
      <c r="C35" s="18">
        <f t="shared" si="3"/>
        <v>35</v>
      </c>
      <c r="D35" s="18">
        <f t="shared" si="3"/>
        <v>0</v>
      </c>
      <c r="E35" s="18">
        <f t="shared" si="3"/>
        <v>0</v>
      </c>
      <c r="F35" s="18">
        <f t="shared" si="3"/>
        <v>457</v>
      </c>
      <c r="G35" s="18">
        <f t="shared" si="3"/>
        <v>857</v>
      </c>
      <c r="H35" s="18">
        <f t="shared" si="3"/>
        <v>1411</v>
      </c>
      <c r="I35" s="18" t="s">
        <v>15</v>
      </c>
      <c r="J35" s="18">
        <f aca="true" t="shared" si="4" ref="J35:Q35">SUM(J4:J33)</f>
        <v>1</v>
      </c>
      <c r="K35" s="18">
        <f t="shared" si="4"/>
        <v>236</v>
      </c>
      <c r="L35" s="18">
        <f t="shared" si="4"/>
        <v>67</v>
      </c>
      <c r="M35" s="18">
        <f t="shared" si="4"/>
        <v>152</v>
      </c>
      <c r="N35" s="18">
        <f t="shared" si="4"/>
        <v>18</v>
      </c>
      <c r="O35" s="18">
        <f t="shared" si="4"/>
        <v>300</v>
      </c>
      <c r="P35" s="18">
        <f t="shared" si="4"/>
        <v>774</v>
      </c>
      <c r="Q35" s="18">
        <f t="shared" si="4"/>
        <v>2185</v>
      </c>
    </row>
    <row r="37" ht="12.75">
      <c r="A37" s="33" t="s">
        <v>30</v>
      </c>
    </row>
    <row r="38" ht="12.75">
      <c r="A38" s="33" t="s">
        <v>29</v>
      </c>
    </row>
    <row r="40" spans="1:7" ht="12.75">
      <c r="A40" s="33" t="s">
        <v>28</v>
      </c>
      <c r="B40" s="33"/>
      <c r="C40" s="33"/>
      <c r="D40" s="33"/>
      <c r="E40" s="33"/>
      <c r="F40" s="33"/>
      <c r="G40" s="33"/>
    </row>
  </sheetData>
  <printOptions gridLine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baerdemaeker</dc:creator>
  <cp:keywords/>
  <dc:description/>
  <cp:lastModifiedBy>naam</cp:lastModifiedBy>
  <cp:lastPrinted>2005-10-12T10:19:45Z</cp:lastPrinted>
  <dcterms:created xsi:type="dcterms:W3CDTF">2004-08-06T07:24:48Z</dcterms:created>
  <dcterms:modified xsi:type="dcterms:W3CDTF">2005-10-12T16:31:11Z</dcterms:modified>
  <cp:category/>
  <cp:version/>
  <cp:contentType/>
  <cp:contentStatus/>
</cp:coreProperties>
</file>